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/>
  <mc:AlternateContent xmlns:mc="http://schemas.openxmlformats.org/markup-compatibility/2006">
    <mc:Choice Requires="x15">
      <x15ac:absPath xmlns:x15ac="http://schemas.microsoft.com/office/spreadsheetml/2010/11/ac" url="/Volumes/@clients_current/InterTrade Ireland/Trade Statistics/2017 stats/DOWNLOADS/"/>
    </mc:Choice>
  </mc:AlternateContent>
  <bookViews>
    <workbookView xWindow="0" yWindow="460" windowWidth="28500" windowHeight="12980" activeTab="1"/>
  </bookViews>
  <sheets>
    <sheet name="Cross-border trade in Euro" sheetId="1" r:id="rId1"/>
    <sheet name="Cross-border trade in Sterling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7" i="2" l="1"/>
  <c r="V37" i="1"/>
  <c r="V42" i="1"/>
  <c r="V42" i="2"/>
  <c r="V21" i="1"/>
  <c r="V21" i="2"/>
  <c r="S21" i="2"/>
  <c r="T21" i="2"/>
  <c r="U21" i="2"/>
  <c r="R21" i="2"/>
  <c r="U21" i="1"/>
  <c r="T21" i="1"/>
  <c r="S21" i="1"/>
  <c r="R21" i="1"/>
  <c r="U37" i="2"/>
  <c r="U37" i="1"/>
  <c r="T37" i="2"/>
  <c r="T37" i="1"/>
</calcChain>
</file>

<file path=xl/sharedStrings.xml><?xml version="1.0" encoding="utf-8"?>
<sst xmlns="http://schemas.openxmlformats.org/spreadsheetml/2006/main" count="202" uniqueCount="28">
  <si>
    <t>North to South Trade in Manufacturing</t>
  </si>
  <si>
    <t>Source: DETI</t>
  </si>
  <si>
    <t>€m</t>
  </si>
  <si>
    <t>Food drink and tobacco</t>
  </si>
  <si>
    <t>Textiles clothing leather</t>
  </si>
  <si>
    <t>Wood and wood products</t>
  </si>
  <si>
    <t>Pulp paper and publishing</t>
  </si>
  <si>
    <t>Chemicals and chemical products</t>
  </si>
  <si>
    <t>Rubber and plastic products</t>
  </si>
  <si>
    <t>Non metallic mineral products</t>
  </si>
  <si>
    <t>Basic metals and-products</t>
  </si>
  <si>
    <t>Mechanical Engineering</t>
  </si>
  <si>
    <t>Electrical and optical equipment</t>
  </si>
  <si>
    <t>Transport equipment</t>
  </si>
  <si>
    <t>Manufacturing not elsewhere</t>
  </si>
  <si>
    <t>Total Manufacturing</t>
  </si>
  <si>
    <t>South to North Trade in Manufacturing</t>
  </si>
  <si>
    <t>Source: CSO</t>
  </si>
  <si>
    <t>All Island Cross-border Trade in Manufacturing</t>
  </si>
  <si>
    <t>Total</t>
  </si>
  <si>
    <t>£m</t>
  </si>
  <si>
    <t>2011*</t>
  </si>
  <si>
    <t>2012*</t>
  </si>
  <si>
    <t>2013*</t>
  </si>
  <si>
    <t>2014*</t>
  </si>
  <si>
    <t>* Data from 2011 for NI taken from the Broad Economy Sales and Exports Statistic</t>
  </si>
  <si>
    <t>* Data from 2011 onwards for NI taken from the Broad Economy Sales and Exports Statistic</t>
  </si>
  <si>
    <t>2015*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</si>
</sst>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theme="0"/>
      <name val="Calibri"/>
      <family val="2"/>
    </font>
    <font>
      <b/>
      <sz val="11"/>
      <color indexed="8"/>
      <name val="Calibri"/>
      <family val="2"/>
    </font>
    <font>
      <sz val="11"/>
      <color theme="2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Fill="0" applyProtection="0"/>
  </cellStyleXfs>
  <cellXfs count="35">
    <xf numFmtId="0" fontId="0" fillId="0" borderId="0" xfId="0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0" fillId="2" borderId="0" xfId="0" applyFill="1" applyProtection="1"/>
    <xf numFmtId="0" fontId="0" fillId="3" borderId="0" xfId="0" applyFill="1" applyProtection="1"/>
    <xf numFmtId="0" fontId="0" fillId="6" borderId="0" xfId="0" applyFill="1" applyProtection="1"/>
    <xf numFmtId="0" fontId="0" fillId="6" borderId="0" xfId="0" applyFill="1" applyAlignment="1" applyProtection="1">
      <alignment horizontal="right"/>
    </xf>
    <xf numFmtId="0" fontId="0" fillId="7" borderId="0" xfId="0" applyFill="1" applyProtection="1"/>
    <xf numFmtId="0" fontId="2" fillId="4" borderId="0" xfId="0" applyFont="1" applyFill="1" applyProtection="1"/>
    <xf numFmtId="0" fontId="2" fillId="5" borderId="0" xfId="0" applyFont="1" applyFill="1" applyProtection="1"/>
    <xf numFmtId="0" fontId="0" fillId="0" borderId="0" xfId="0" applyFill="1" applyProtection="1"/>
    <xf numFmtId="164" fontId="0" fillId="0" borderId="0" xfId="0" applyNumberFormat="1" applyFill="1" applyProtection="1"/>
    <xf numFmtId="164" fontId="3" fillId="0" borderId="0" xfId="0" applyNumberFormat="1" applyFont="1" applyFill="1" applyProtection="1"/>
    <xf numFmtId="0" fontId="4" fillId="4" borderId="0" xfId="0" applyFont="1" applyFill="1" applyProtection="1"/>
    <xf numFmtId="0" fontId="5" fillId="2" borderId="0" xfId="0" applyFont="1" applyFill="1" applyProtection="1"/>
    <xf numFmtId="0" fontId="6" fillId="6" borderId="0" xfId="0" applyFont="1" applyFill="1" applyAlignment="1" applyProtection="1">
      <alignment horizontal="right"/>
    </xf>
    <xf numFmtId="0" fontId="0" fillId="0" borderId="0" xfId="0" applyFill="1" applyProtection="1"/>
    <xf numFmtId="0" fontId="0" fillId="0" borderId="0" xfId="0" applyFill="1" applyProtection="1"/>
    <xf numFmtId="0" fontId="7" fillId="0" borderId="0" xfId="0" applyFont="1"/>
    <xf numFmtId="0" fontId="6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right"/>
    </xf>
    <xf numFmtId="165" fontId="7" fillId="0" borderId="0" xfId="0" applyNumberFormat="1" applyFont="1"/>
    <xf numFmtId="0" fontId="2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>
      <alignment horizontal="right"/>
    </xf>
    <xf numFmtId="0" fontId="6" fillId="0" borderId="0" xfId="0" applyFont="1" applyFill="1" applyProtection="1"/>
    <xf numFmtId="0" fontId="0" fillId="0" borderId="0" xfId="0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0" fontId="0" fillId="0" borderId="0" xfId="0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2" fontId="0" fillId="0" borderId="0" xfId="0" applyNumberFormat="1" applyFill="1" applyProtection="1"/>
    <xf numFmtId="2" fontId="1" fillId="0" borderId="0" xfId="0" applyNumberFormat="1" applyFont="1" applyFill="1" applyProtection="1"/>
    <xf numFmtId="0" fontId="0" fillId="0" borderId="0" xfId="0" applyFill="1"/>
    <xf numFmtId="0" fontId="0" fillId="0" borderId="0" xfId="0" applyFill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DC63F"/>
      <rgbColor rgb="00DCECC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1</xdr:col>
      <xdr:colOff>428625</xdr:colOff>
      <xdr:row>2</xdr:row>
      <xdr:rowOff>95250</xdr:rowOff>
    </xdr:to>
    <xdr:pic>
      <xdr:nvPicPr>
        <xdr:cNvPr id="3" name="Picture 2" descr="ITI Logo Black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7716" t="22671" r="5556" b="25508"/>
        <a:stretch>
          <a:fillRect/>
        </a:stretch>
      </xdr:blipFill>
      <xdr:spPr>
        <a:xfrm>
          <a:off x="85725" y="19050"/>
          <a:ext cx="2676525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76200</xdr:rowOff>
    </xdr:to>
    <xdr:pic>
      <xdr:nvPicPr>
        <xdr:cNvPr id="3" name="Picture 2" descr="ITI Logo Black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7716" t="22671" r="5556" b="25508"/>
        <a:stretch>
          <a:fillRect/>
        </a:stretch>
      </xdr:blipFill>
      <xdr:spPr>
        <a:xfrm>
          <a:off x="0" y="0"/>
          <a:ext cx="2676525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B42"/>
  <sheetViews>
    <sheetView workbookViewId="0">
      <selection activeCell="V25" sqref="V25:V37"/>
    </sheetView>
  </sheetViews>
  <sheetFormatPr baseColWidth="10" defaultColWidth="8.83203125" defaultRowHeight="15" x14ac:dyDescent="0.2"/>
  <cols>
    <col min="1" max="1" width="35" customWidth="1"/>
  </cols>
  <sheetData>
    <row r="4" spans="1:54" x14ac:dyDescent="0.2">
      <c r="A4" s="25" t="s">
        <v>25</v>
      </c>
      <c r="B4" s="25"/>
      <c r="C4" s="25"/>
      <c r="D4" s="25"/>
      <c r="E4" s="25"/>
      <c r="F4" s="25"/>
    </row>
    <row r="7" spans="1:54" s="4" customFormat="1" x14ac:dyDescent="0.2">
      <c r="A7" s="3" t="s">
        <v>0</v>
      </c>
      <c r="B7" s="3">
        <v>1995</v>
      </c>
      <c r="C7" s="3">
        <v>1996</v>
      </c>
      <c r="D7" s="3">
        <v>1997</v>
      </c>
      <c r="E7" s="3">
        <v>1998</v>
      </c>
      <c r="F7" s="3">
        <v>1999</v>
      </c>
      <c r="G7" s="3">
        <v>2000</v>
      </c>
      <c r="H7" s="3">
        <v>2001</v>
      </c>
      <c r="I7" s="3">
        <v>2002</v>
      </c>
      <c r="J7" s="3">
        <v>2003</v>
      </c>
      <c r="K7" s="3">
        <v>2004</v>
      </c>
      <c r="L7" s="3">
        <v>2005</v>
      </c>
      <c r="M7" s="3">
        <v>2006</v>
      </c>
      <c r="N7" s="3">
        <v>2007</v>
      </c>
      <c r="O7" s="3">
        <v>2008</v>
      </c>
      <c r="P7" s="3">
        <v>2009</v>
      </c>
      <c r="Q7" s="3">
        <v>2010</v>
      </c>
      <c r="R7" s="19" t="s">
        <v>21</v>
      </c>
      <c r="S7" s="19" t="s">
        <v>22</v>
      </c>
      <c r="T7" s="20" t="s">
        <v>23</v>
      </c>
      <c r="U7" s="19" t="s">
        <v>24</v>
      </c>
      <c r="V7" s="19" t="s">
        <v>27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</row>
    <row r="8" spans="1:54" s="7" customFormat="1" x14ac:dyDescent="0.2">
      <c r="A8" s="5" t="s">
        <v>1</v>
      </c>
      <c r="B8" s="6" t="s">
        <v>2</v>
      </c>
      <c r="C8" s="6" t="s">
        <v>2</v>
      </c>
      <c r="D8" s="6" t="s">
        <v>2</v>
      </c>
      <c r="E8" s="6" t="s">
        <v>2</v>
      </c>
      <c r="F8" s="6" t="s">
        <v>2</v>
      </c>
      <c r="G8" s="6" t="s">
        <v>2</v>
      </c>
      <c r="H8" s="6" t="s">
        <v>2</v>
      </c>
      <c r="I8" s="6" t="s">
        <v>2</v>
      </c>
      <c r="J8" s="6" t="s">
        <v>2</v>
      </c>
      <c r="K8" s="6" t="s">
        <v>2</v>
      </c>
      <c r="L8" s="6" t="s">
        <v>2</v>
      </c>
      <c r="M8" s="6" t="s">
        <v>2</v>
      </c>
      <c r="N8" s="6" t="s">
        <v>2</v>
      </c>
      <c r="O8" s="6" t="s">
        <v>2</v>
      </c>
      <c r="P8" s="6" t="s">
        <v>2</v>
      </c>
      <c r="Q8" s="6" t="s">
        <v>2</v>
      </c>
      <c r="R8" s="6" t="s">
        <v>2</v>
      </c>
      <c r="S8" s="6" t="s">
        <v>2</v>
      </c>
      <c r="T8" s="6" t="s">
        <v>2</v>
      </c>
      <c r="U8" s="15" t="s">
        <v>2</v>
      </c>
      <c r="V8" s="15" t="s">
        <v>2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x14ac:dyDescent="0.2">
      <c r="A9" t="s">
        <v>3</v>
      </c>
      <c r="B9">
        <v>264</v>
      </c>
      <c r="C9">
        <v>269.10000000000002</v>
      </c>
      <c r="D9">
        <v>314.5</v>
      </c>
      <c r="E9">
        <v>330.6</v>
      </c>
      <c r="F9">
        <v>382.84</v>
      </c>
      <c r="G9">
        <v>410.55</v>
      </c>
      <c r="H9">
        <v>458.48</v>
      </c>
      <c r="I9">
        <v>477.27</v>
      </c>
      <c r="J9">
        <v>517.5</v>
      </c>
      <c r="K9">
        <v>536.5</v>
      </c>
      <c r="L9">
        <v>528.1</v>
      </c>
      <c r="M9">
        <v>607.34</v>
      </c>
      <c r="N9">
        <v>637.4</v>
      </c>
      <c r="O9">
        <v>738.9</v>
      </c>
      <c r="P9">
        <v>821.1</v>
      </c>
      <c r="Q9">
        <v>740.7</v>
      </c>
      <c r="R9">
        <v>850.3</v>
      </c>
      <c r="S9">
        <v>937.3</v>
      </c>
      <c r="T9" s="2">
        <v>939.6</v>
      </c>
      <c r="U9" s="18">
        <v>937.9</v>
      </c>
      <c r="V9" s="26">
        <v>948.04</v>
      </c>
      <c r="W9" s="17"/>
    </row>
    <row r="10" spans="1:54" x14ac:dyDescent="0.2">
      <c r="A10" t="s">
        <v>4</v>
      </c>
      <c r="B10">
        <v>106.3</v>
      </c>
      <c r="C10">
        <v>116</v>
      </c>
      <c r="D10">
        <v>132.69999999999999</v>
      </c>
      <c r="E10">
        <v>128.4</v>
      </c>
      <c r="F10">
        <v>77.52</v>
      </c>
      <c r="G10">
        <v>111.66</v>
      </c>
      <c r="H10">
        <v>78.83</v>
      </c>
      <c r="I10">
        <v>74.77</v>
      </c>
      <c r="J10">
        <v>63.6</v>
      </c>
      <c r="K10">
        <v>72.22</v>
      </c>
      <c r="L10">
        <v>73.099999999999994</v>
      </c>
      <c r="M10">
        <v>99.76</v>
      </c>
      <c r="N10">
        <v>70.2</v>
      </c>
      <c r="O10">
        <v>52.9</v>
      </c>
      <c r="P10">
        <v>35.9</v>
      </c>
      <c r="Q10">
        <v>40.799999999999997</v>
      </c>
      <c r="R10">
        <v>42.7</v>
      </c>
      <c r="S10">
        <v>40.700000000000003</v>
      </c>
      <c r="T10" s="2">
        <v>32.9</v>
      </c>
      <c r="U10" s="18">
        <v>40.9</v>
      </c>
      <c r="V10" s="26">
        <v>38.36</v>
      </c>
      <c r="W10" s="26"/>
    </row>
    <row r="11" spans="1:54" x14ac:dyDescent="0.2">
      <c r="A11" t="s">
        <v>5</v>
      </c>
      <c r="B11">
        <v>39.1</v>
      </c>
      <c r="C11">
        <v>44.4</v>
      </c>
      <c r="D11">
        <v>60.6</v>
      </c>
      <c r="E11">
        <v>72.3</v>
      </c>
      <c r="F11">
        <v>45.61</v>
      </c>
      <c r="G11">
        <v>124.81</v>
      </c>
      <c r="H11">
        <v>94.91</v>
      </c>
      <c r="I11">
        <v>124.09</v>
      </c>
      <c r="J11">
        <v>125.8</v>
      </c>
      <c r="K11">
        <v>165.08</v>
      </c>
      <c r="L11">
        <v>177</v>
      </c>
      <c r="M11">
        <v>221.52</v>
      </c>
      <c r="N11">
        <v>223.7</v>
      </c>
      <c r="O11">
        <v>134.69999999999999</v>
      </c>
      <c r="P11">
        <v>94.4</v>
      </c>
      <c r="Q11">
        <v>79.3</v>
      </c>
      <c r="R11">
        <v>64.5</v>
      </c>
      <c r="S11">
        <v>70.3</v>
      </c>
      <c r="T11" s="2">
        <v>73</v>
      </c>
      <c r="U11" s="18">
        <v>68.2</v>
      </c>
      <c r="V11" s="26">
        <v>71.239999999999995</v>
      </c>
      <c r="W11" s="26"/>
    </row>
    <row r="12" spans="1:54" x14ac:dyDescent="0.2">
      <c r="A12" t="s">
        <v>6</v>
      </c>
      <c r="B12">
        <v>85.6</v>
      </c>
      <c r="C12">
        <v>100</v>
      </c>
      <c r="D12">
        <v>129.80000000000001</v>
      </c>
      <c r="E12">
        <v>129.9</v>
      </c>
      <c r="F12">
        <v>120.02</v>
      </c>
      <c r="G12">
        <v>144.51</v>
      </c>
      <c r="H12">
        <v>119.04</v>
      </c>
      <c r="I12">
        <v>125.68</v>
      </c>
      <c r="J12">
        <v>118.5</v>
      </c>
      <c r="K12">
        <v>126.76</v>
      </c>
      <c r="L12">
        <v>130.19999999999999</v>
      </c>
      <c r="M12">
        <v>155.5</v>
      </c>
      <c r="N12">
        <v>162.30000000000001</v>
      </c>
      <c r="O12">
        <v>163.6</v>
      </c>
      <c r="P12">
        <v>122.4</v>
      </c>
      <c r="Q12">
        <v>107.3</v>
      </c>
      <c r="R12">
        <v>107.2</v>
      </c>
      <c r="S12">
        <v>112.2</v>
      </c>
      <c r="T12" s="2">
        <v>101.3</v>
      </c>
      <c r="U12" s="18">
        <v>107.9</v>
      </c>
      <c r="V12" s="26">
        <v>115.08</v>
      </c>
      <c r="W12" s="26"/>
    </row>
    <row r="13" spans="1:54" x14ac:dyDescent="0.2">
      <c r="A13" t="s">
        <v>7</v>
      </c>
      <c r="B13">
        <v>79.400000000000006</v>
      </c>
      <c r="C13">
        <v>67.900000000000006</v>
      </c>
      <c r="D13">
        <v>69.2</v>
      </c>
      <c r="E13">
        <v>76.8</v>
      </c>
      <c r="F13">
        <v>54.69</v>
      </c>
      <c r="G13">
        <v>64.040000000000006</v>
      </c>
      <c r="H13">
        <v>35.39</v>
      </c>
      <c r="I13">
        <v>41.36</v>
      </c>
      <c r="J13">
        <v>36.1</v>
      </c>
      <c r="K13">
        <v>35.369999999999997</v>
      </c>
      <c r="L13">
        <v>27.8</v>
      </c>
      <c r="M13">
        <v>33.74</v>
      </c>
      <c r="N13">
        <v>42.4</v>
      </c>
      <c r="O13">
        <v>47.8</v>
      </c>
      <c r="P13">
        <v>61.8</v>
      </c>
      <c r="Q13">
        <v>13.9</v>
      </c>
      <c r="R13">
        <v>36.9</v>
      </c>
      <c r="S13">
        <v>53</v>
      </c>
      <c r="T13" s="2">
        <v>69.5</v>
      </c>
      <c r="U13" s="18">
        <v>69.5</v>
      </c>
      <c r="V13" s="26">
        <v>60.28</v>
      </c>
      <c r="W13" s="26"/>
    </row>
    <row r="14" spans="1:54" x14ac:dyDescent="0.2">
      <c r="A14" t="s">
        <v>8</v>
      </c>
      <c r="B14">
        <v>66</v>
      </c>
      <c r="C14">
        <v>77.8</v>
      </c>
      <c r="D14">
        <v>96.7</v>
      </c>
      <c r="E14">
        <v>110.7</v>
      </c>
      <c r="F14">
        <v>106.34</v>
      </c>
      <c r="G14">
        <v>119.88</v>
      </c>
      <c r="H14">
        <v>119.04</v>
      </c>
      <c r="I14">
        <v>111.36</v>
      </c>
      <c r="J14">
        <v>107</v>
      </c>
      <c r="K14">
        <v>119.39</v>
      </c>
      <c r="L14">
        <v>149.19999999999999</v>
      </c>
      <c r="M14">
        <v>198.05</v>
      </c>
      <c r="N14">
        <v>194.4</v>
      </c>
      <c r="O14">
        <v>147.30000000000001</v>
      </c>
      <c r="P14">
        <v>111.2</v>
      </c>
      <c r="Q14">
        <v>107.3</v>
      </c>
      <c r="R14">
        <v>119.8</v>
      </c>
      <c r="S14">
        <v>114.7</v>
      </c>
      <c r="T14" s="2">
        <v>117.7</v>
      </c>
      <c r="U14" s="18">
        <v>133.9</v>
      </c>
      <c r="V14" s="26">
        <v>134.26</v>
      </c>
      <c r="W14" s="26"/>
    </row>
    <row r="15" spans="1:54" x14ac:dyDescent="0.2">
      <c r="A15" t="s">
        <v>9</v>
      </c>
      <c r="B15">
        <v>57.4</v>
      </c>
      <c r="C15">
        <v>66.7</v>
      </c>
      <c r="D15">
        <v>80.8</v>
      </c>
      <c r="E15">
        <v>98.9</v>
      </c>
      <c r="F15">
        <v>118.5</v>
      </c>
      <c r="G15">
        <v>118.24</v>
      </c>
      <c r="H15">
        <v>128.69</v>
      </c>
      <c r="I15">
        <v>163.86</v>
      </c>
      <c r="J15">
        <v>177.8</v>
      </c>
      <c r="K15">
        <v>215.19</v>
      </c>
      <c r="L15">
        <v>260.39999999999998</v>
      </c>
      <c r="M15">
        <v>274.33</v>
      </c>
      <c r="N15">
        <v>308.5</v>
      </c>
      <c r="O15">
        <v>182.5</v>
      </c>
      <c r="P15">
        <v>94.4</v>
      </c>
      <c r="Q15">
        <v>101.5</v>
      </c>
      <c r="R15">
        <v>87.6</v>
      </c>
      <c r="S15">
        <v>62.9</v>
      </c>
      <c r="T15" s="2">
        <v>54.2</v>
      </c>
      <c r="U15" s="18">
        <v>58.3</v>
      </c>
      <c r="V15" s="26">
        <v>69.87</v>
      </c>
      <c r="W15" s="26"/>
    </row>
    <row r="16" spans="1:54" x14ac:dyDescent="0.2">
      <c r="A16" t="s">
        <v>10</v>
      </c>
      <c r="B16">
        <v>34.200000000000003</v>
      </c>
      <c r="C16">
        <v>43.2</v>
      </c>
      <c r="D16">
        <v>76.5</v>
      </c>
      <c r="E16">
        <v>87.1</v>
      </c>
      <c r="F16">
        <v>145.84</v>
      </c>
      <c r="G16">
        <v>188.85</v>
      </c>
      <c r="H16">
        <v>136.74</v>
      </c>
      <c r="I16">
        <v>135.22999999999999</v>
      </c>
      <c r="J16">
        <v>159</v>
      </c>
      <c r="K16">
        <v>200.45</v>
      </c>
      <c r="L16">
        <v>204.8</v>
      </c>
      <c r="M16">
        <v>215.65</v>
      </c>
      <c r="N16">
        <v>242.7</v>
      </c>
      <c r="O16">
        <v>263.10000000000002</v>
      </c>
      <c r="P16">
        <v>79.8</v>
      </c>
      <c r="Q16">
        <v>62.9</v>
      </c>
      <c r="R16">
        <v>97.9</v>
      </c>
      <c r="S16">
        <v>102.3</v>
      </c>
      <c r="T16" s="2">
        <v>83.6</v>
      </c>
      <c r="U16" s="18">
        <v>94.3</v>
      </c>
      <c r="V16" s="26">
        <v>116.45</v>
      </c>
      <c r="W16" s="26"/>
    </row>
    <row r="17" spans="1:54" x14ac:dyDescent="0.2">
      <c r="A17" t="s">
        <v>11</v>
      </c>
      <c r="B17">
        <v>31.8</v>
      </c>
      <c r="C17">
        <v>29.6</v>
      </c>
      <c r="D17">
        <v>40.4</v>
      </c>
      <c r="E17">
        <v>42.8</v>
      </c>
      <c r="F17">
        <v>45.57</v>
      </c>
      <c r="G17">
        <v>57.48</v>
      </c>
      <c r="H17">
        <v>75.61</v>
      </c>
      <c r="I17">
        <v>79.55</v>
      </c>
      <c r="J17">
        <v>89.6</v>
      </c>
      <c r="K17">
        <v>114.96</v>
      </c>
      <c r="L17">
        <v>114.1</v>
      </c>
      <c r="M17">
        <v>126.16</v>
      </c>
      <c r="N17">
        <v>136</v>
      </c>
      <c r="O17">
        <v>96.9</v>
      </c>
      <c r="P17">
        <v>50.5</v>
      </c>
      <c r="Q17">
        <v>29.2</v>
      </c>
      <c r="R17">
        <v>38</v>
      </c>
      <c r="S17">
        <v>40.700000000000003</v>
      </c>
      <c r="T17" s="2">
        <v>42.4</v>
      </c>
      <c r="U17" s="18">
        <v>57.1</v>
      </c>
      <c r="V17" s="26">
        <v>69.87</v>
      </c>
      <c r="W17" s="26"/>
    </row>
    <row r="18" spans="1:54" x14ac:dyDescent="0.2">
      <c r="A18" t="s">
        <v>12</v>
      </c>
      <c r="B18">
        <v>23.2</v>
      </c>
      <c r="C18">
        <v>34.6</v>
      </c>
      <c r="D18">
        <v>54.8</v>
      </c>
      <c r="E18">
        <v>62</v>
      </c>
      <c r="F18">
        <v>72.92</v>
      </c>
      <c r="G18">
        <v>100.17</v>
      </c>
      <c r="H18">
        <v>112.61</v>
      </c>
      <c r="I18">
        <v>95.45</v>
      </c>
      <c r="J18">
        <v>88.2</v>
      </c>
      <c r="K18">
        <v>100.23</v>
      </c>
      <c r="L18">
        <v>99.5</v>
      </c>
      <c r="M18">
        <v>110.03</v>
      </c>
      <c r="N18">
        <v>223.7</v>
      </c>
      <c r="O18">
        <v>120.8</v>
      </c>
      <c r="P18">
        <v>67.400000000000006</v>
      </c>
      <c r="Q18">
        <v>23.3</v>
      </c>
      <c r="R18">
        <v>35.700000000000003</v>
      </c>
      <c r="S18">
        <v>45.6</v>
      </c>
      <c r="T18" s="2">
        <v>30.6</v>
      </c>
      <c r="U18" s="18">
        <v>35.9</v>
      </c>
      <c r="V18" s="26">
        <v>36.99</v>
      </c>
      <c r="W18" s="26"/>
    </row>
    <row r="19" spans="1:54" x14ac:dyDescent="0.2">
      <c r="A19" t="s">
        <v>13</v>
      </c>
      <c r="B19">
        <v>18.3</v>
      </c>
      <c r="C19">
        <v>24.7</v>
      </c>
      <c r="D19">
        <v>27.4</v>
      </c>
      <c r="E19">
        <v>41.3</v>
      </c>
      <c r="F19">
        <v>56.21</v>
      </c>
      <c r="G19">
        <v>67.33</v>
      </c>
      <c r="H19">
        <v>56.3</v>
      </c>
      <c r="I19">
        <v>71.59</v>
      </c>
      <c r="J19">
        <v>60.7</v>
      </c>
      <c r="K19">
        <v>45.69</v>
      </c>
      <c r="L19">
        <v>49.7</v>
      </c>
      <c r="M19">
        <v>58.68</v>
      </c>
      <c r="N19">
        <v>48.2</v>
      </c>
      <c r="O19">
        <v>75.5</v>
      </c>
      <c r="P19">
        <v>6.7</v>
      </c>
      <c r="Q19">
        <v>8.1999999999999993</v>
      </c>
      <c r="R19">
        <v>9.1999999999999993</v>
      </c>
      <c r="S19">
        <v>34.5</v>
      </c>
      <c r="T19" s="2">
        <v>32.9</v>
      </c>
      <c r="U19" s="18">
        <v>69.5</v>
      </c>
      <c r="V19" s="26">
        <v>76.72</v>
      </c>
      <c r="W19" s="26"/>
    </row>
    <row r="20" spans="1:54" x14ac:dyDescent="0.2">
      <c r="A20" t="s">
        <v>14</v>
      </c>
      <c r="B20">
        <v>24.4</v>
      </c>
      <c r="C20">
        <v>32.1</v>
      </c>
      <c r="D20">
        <v>40.4</v>
      </c>
      <c r="E20">
        <v>48.7</v>
      </c>
      <c r="F20">
        <v>48.61</v>
      </c>
      <c r="G20">
        <v>70.61</v>
      </c>
      <c r="H20">
        <v>48.26</v>
      </c>
      <c r="I20">
        <v>57.27</v>
      </c>
      <c r="J20">
        <v>66.5</v>
      </c>
      <c r="K20">
        <v>100.23</v>
      </c>
      <c r="L20">
        <v>100.9</v>
      </c>
      <c r="M20">
        <v>126.16</v>
      </c>
      <c r="N20">
        <v>136</v>
      </c>
      <c r="O20">
        <v>102</v>
      </c>
      <c r="P20">
        <v>80.900000000000006</v>
      </c>
      <c r="Q20">
        <v>45.5</v>
      </c>
      <c r="R20">
        <v>69.099999999999994</v>
      </c>
      <c r="S20">
        <v>69.099999999999994</v>
      </c>
      <c r="T20" s="2">
        <v>82.4</v>
      </c>
      <c r="U20" s="18">
        <v>80.7</v>
      </c>
      <c r="V20" s="26">
        <v>93.16</v>
      </c>
      <c r="W20" s="26"/>
    </row>
    <row r="21" spans="1:54" x14ac:dyDescent="0.2">
      <c r="A21" s="1" t="s">
        <v>15</v>
      </c>
      <c r="B21" s="1">
        <v>828.7</v>
      </c>
      <c r="C21" s="1">
        <v>906.1</v>
      </c>
      <c r="D21" s="1">
        <v>1123.8</v>
      </c>
      <c r="E21" s="1">
        <v>1227.9000000000001</v>
      </c>
      <c r="F21" s="1">
        <v>1371.84</v>
      </c>
      <c r="G21" s="1">
        <v>1578.13</v>
      </c>
      <c r="H21" s="1">
        <v>1463.92</v>
      </c>
      <c r="I21" s="1">
        <v>1555.9</v>
      </c>
      <c r="J21" s="1">
        <v>1611.8</v>
      </c>
      <c r="K21" s="1">
        <v>1832.06</v>
      </c>
      <c r="L21" s="1">
        <v>1913.5</v>
      </c>
      <c r="M21" s="1">
        <v>2228.37</v>
      </c>
      <c r="N21" s="1">
        <v>2425.3000000000002</v>
      </c>
      <c r="O21" s="1">
        <v>2126</v>
      </c>
      <c r="P21" s="1">
        <v>1674.8</v>
      </c>
      <c r="Q21" s="1">
        <v>1422.8</v>
      </c>
      <c r="R21" s="1">
        <f>SUM(R9:R20)</f>
        <v>1558.9</v>
      </c>
      <c r="S21" s="1">
        <f t="shared" ref="S21:U21" si="0">SUM(S9:S20)</f>
        <v>1683.3</v>
      </c>
      <c r="T21" s="1">
        <f t="shared" si="0"/>
        <v>1660.1000000000001</v>
      </c>
      <c r="U21" s="1">
        <f t="shared" si="0"/>
        <v>1754.1000000000001</v>
      </c>
      <c r="V21" s="1">
        <f>SUM(V9:V20)</f>
        <v>1830.32</v>
      </c>
      <c r="W21" s="26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 x14ac:dyDescent="0.2">
      <c r="T22" s="2"/>
    </row>
    <row r="23" spans="1:54" s="4" customFormat="1" x14ac:dyDescent="0.2">
      <c r="A23" s="3" t="s">
        <v>16</v>
      </c>
      <c r="B23" s="3">
        <v>1995</v>
      </c>
      <c r="C23" s="3">
        <v>1996</v>
      </c>
      <c r="D23" s="3">
        <v>1997</v>
      </c>
      <c r="E23" s="3">
        <v>1998</v>
      </c>
      <c r="F23" s="3">
        <v>1999</v>
      </c>
      <c r="G23" s="3">
        <v>2000</v>
      </c>
      <c r="H23" s="3">
        <v>2001</v>
      </c>
      <c r="I23" s="3">
        <v>2002</v>
      </c>
      <c r="J23" s="3">
        <v>2003</v>
      </c>
      <c r="K23" s="3">
        <v>2004</v>
      </c>
      <c r="L23" s="3">
        <v>2005</v>
      </c>
      <c r="M23" s="3">
        <v>2006</v>
      </c>
      <c r="N23" s="3">
        <v>2007</v>
      </c>
      <c r="O23" s="3">
        <v>2008</v>
      </c>
      <c r="P23" s="3">
        <v>2009</v>
      </c>
      <c r="Q23" s="3">
        <v>2010</v>
      </c>
      <c r="R23" s="3">
        <v>2011</v>
      </c>
      <c r="S23" s="3">
        <v>2012</v>
      </c>
      <c r="T23" s="14">
        <v>2013</v>
      </c>
      <c r="U23" s="3">
        <v>2014</v>
      </c>
      <c r="V23" s="3">
        <v>2015</v>
      </c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</row>
    <row r="24" spans="1:54" s="7" customFormat="1" x14ac:dyDescent="0.2">
      <c r="A24" s="5" t="s">
        <v>17</v>
      </c>
      <c r="B24" s="6" t="s">
        <v>2</v>
      </c>
      <c r="C24" s="6" t="s">
        <v>2</v>
      </c>
      <c r="D24" s="6" t="s">
        <v>2</v>
      </c>
      <c r="E24" s="6" t="s">
        <v>2</v>
      </c>
      <c r="F24" s="6" t="s">
        <v>2</v>
      </c>
      <c r="G24" s="6" t="s">
        <v>2</v>
      </c>
      <c r="H24" s="6" t="s">
        <v>2</v>
      </c>
      <c r="I24" s="6" t="s">
        <v>2</v>
      </c>
      <c r="J24" s="6" t="s">
        <v>2</v>
      </c>
      <c r="K24" s="6" t="s">
        <v>2</v>
      </c>
      <c r="L24" s="6" t="s">
        <v>2</v>
      </c>
      <c r="M24" s="6" t="s">
        <v>2</v>
      </c>
      <c r="N24" s="6" t="s">
        <v>2</v>
      </c>
      <c r="O24" s="6" t="s">
        <v>2</v>
      </c>
      <c r="P24" s="6" t="s">
        <v>2</v>
      </c>
      <c r="Q24" s="6" t="s">
        <v>2</v>
      </c>
      <c r="R24" s="6" t="s">
        <v>2</v>
      </c>
      <c r="S24" s="6" t="s">
        <v>2</v>
      </c>
      <c r="T24" s="6" t="s">
        <v>2</v>
      </c>
      <c r="U24" s="15" t="s">
        <v>2</v>
      </c>
      <c r="V24" s="15" t="s">
        <v>2</v>
      </c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</row>
    <row r="25" spans="1:54" x14ac:dyDescent="0.2">
      <c r="A25" t="s">
        <v>3</v>
      </c>
      <c r="B25">
        <v>337.1</v>
      </c>
      <c r="C25">
        <v>339.85</v>
      </c>
      <c r="D25">
        <v>354.3</v>
      </c>
      <c r="E25">
        <v>355.3</v>
      </c>
      <c r="F25">
        <v>363.3</v>
      </c>
      <c r="G25">
        <v>381.2</v>
      </c>
      <c r="H25">
        <v>403.6</v>
      </c>
      <c r="I25">
        <v>396.3</v>
      </c>
      <c r="J25">
        <v>342.6</v>
      </c>
      <c r="K25">
        <v>380.6</v>
      </c>
      <c r="L25">
        <v>417.8</v>
      </c>
      <c r="M25">
        <v>465.9</v>
      </c>
      <c r="N25">
        <v>494.4</v>
      </c>
      <c r="O25">
        <v>473.4</v>
      </c>
      <c r="P25">
        <v>370.1</v>
      </c>
      <c r="Q25">
        <v>394.2</v>
      </c>
      <c r="R25">
        <v>451.3</v>
      </c>
      <c r="S25">
        <v>487.1</v>
      </c>
      <c r="T25" s="11">
        <v>519.70000000000005</v>
      </c>
      <c r="U25" s="21">
        <v>546.9</v>
      </c>
      <c r="V25" s="33">
        <v>695.26</v>
      </c>
    </row>
    <row r="26" spans="1:54" x14ac:dyDescent="0.2">
      <c r="A26" t="s">
        <v>4</v>
      </c>
      <c r="B26">
        <v>68.900000000000006</v>
      </c>
      <c r="C26">
        <v>67.180000000000007</v>
      </c>
      <c r="D26">
        <v>93.3</v>
      </c>
      <c r="E26">
        <v>119.5</v>
      </c>
      <c r="F26">
        <v>126.1</v>
      </c>
      <c r="G26">
        <v>105.2</v>
      </c>
      <c r="H26">
        <v>106.8</v>
      </c>
      <c r="I26">
        <v>37.200000000000003</v>
      </c>
      <c r="J26">
        <v>27.3</v>
      </c>
      <c r="K26">
        <v>24.8</v>
      </c>
      <c r="L26">
        <v>19.5</v>
      </c>
      <c r="M26">
        <v>21.2</v>
      </c>
      <c r="N26">
        <v>20.9</v>
      </c>
      <c r="O26">
        <v>15.7</v>
      </c>
      <c r="P26">
        <v>42.7</v>
      </c>
      <c r="Q26">
        <v>59.4</v>
      </c>
      <c r="R26">
        <v>63.847000000000001</v>
      </c>
      <c r="S26">
        <v>70.3</v>
      </c>
      <c r="T26" s="11">
        <v>58.9</v>
      </c>
      <c r="U26" s="21">
        <v>56.9</v>
      </c>
      <c r="V26" s="33">
        <v>101.62</v>
      </c>
    </row>
    <row r="27" spans="1:54" x14ac:dyDescent="0.2">
      <c r="A27" t="s">
        <v>5</v>
      </c>
      <c r="B27">
        <v>27.3</v>
      </c>
      <c r="C27">
        <v>26.66</v>
      </c>
      <c r="D27">
        <v>27.4</v>
      </c>
      <c r="E27">
        <v>29.8</v>
      </c>
      <c r="F27">
        <v>30.2</v>
      </c>
      <c r="G27">
        <v>27.6</v>
      </c>
      <c r="H27">
        <v>30.2</v>
      </c>
      <c r="I27">
        <v>36.200000000000003</v>
      </c>
      <c r="J27">
        <v>41.9</v>
      </c>
      <c r="K27">
        <v>38.5</v>
      </c>
      <c r="L27">
        <v>40.6</v>
      </c>
      <c r="M27">
        <v>51</v>
      </c>
      <c r="N27">
        <v>67.7</v>
      </c>
      <c r="O27">
        <v>47.1</v>
      </c>
      <c r="P27">
        <v>34.9</v>
      </c>
      <c r="Q27">
        <v>33</v>
      </c>
      <c r="R27">
        <v>32.917000000000002</v>
      </c>
      <c r="S27">
        <v>37.4</v>
      </c>
      <c r="T27" s="11">
        <v>55.6</v>
      </c>
      <c r="U27" s="21">
        <v>60.8</v>
      </c>
      <c r="V27" s="33">
        <v>27.27</v>
      </c>
    </row>
    <row r="28" spans="1:54" x14ac:dyDescent="0.2">
      <c r="A28" t="s">
        <v>6</v>
      </c>
      <c r="B28">
        <v>62.7</v>
      </c>
      <c r="C28">
        <v>60.14</v>
      </c>
      <c r="D28">
        <v>77.2</v>
      </c>
      <c r="E28">
        <v>79.099999999999994</v>
      </c>
      <c r="F28">
        <v>75.5</v>
      </c>
      <c r="G28">
        <v>86.3</v>
      </c>
      <c r="H28">
        <v>83.1</v>
      </c>
      <c r="I28">
        <v>75.099999999999994</v>
      </c>
      <c r="J28">
        <v>56.9</v>
      </c>
      <c r="K28">
        <v>58.8</v>
      </c>
      <c r="L28">
        <v>52.6</v>
      </c>
      <c r="M28">
        <v>40.4</v>
      </c>
      <c r="N28">
        <v>32.9</v>
      </c>
      <c r="O28">
        <v>25.3</v>
      </c>
      <c r="P28">
        <v>23</v>
      </c>
      <c r="Q28">
        <v>24.5</v>
      </c>
      <c r="R28">
        <v>22.827000000000002</v>
      </c>
      <c r="S28">
        <v>25.4</v>
      </c>
      <c r="T28" s="11">
        <v>16.600000000000001</v>
      </c>
      <c r="U28" s="21">
        <v>16.8</v>
      </c>
      <c r="V28" s="33">
        <v>21.42</v>
      </c>
    </row>
    <row r="29" spans="1:54" x14ac:dyDescent="0.2">
      <c r="A29" t="s">
        <v>7</v>
      </c>
      <c r="B29">
        <v>72.099999999999994</v>
      </c>
      <c r="C29">
        <v>90.33</v>
      </c>
      <c r="D29">
        <v>162.9</v>
      </c>
      <c r="E29">
        <v>238.6</v>
      </c>
      <c r="F29">
        <v>199</v>
      </c>
      <c r="G29">
        <v>235.7</v>
      </c>
      <c r="H29">
        <v>198.8</v>
      </c>
      <c r="I29">
        <v>185.5</v>
      </c>
      <c r="J29">
        <v>157.30000000000001</v>
      </c>
      <c r="K29">
        <v>161.6</v>
      </c>
      <c r="L29">
        <v>161.19999999999999</v>
      </c>
      <c r="M29">
        <v>177.8</v>
      </c>
      <c r="N29">
        <v>197.9</v>
      </c>
      <c r="O29">
        <v>182.8</v>
      </c>
      <c r="P29">
        <v>147.6</v>
      </c>
      <c r="Q29">
        <v>147.80000000000001</v>
      </c>
      <c r="R29">
        <v>153.93700000000001</v>
      </c>
      <c r="S29">
        <v>156.19999999999999</v>
      </c>
      <c r="T29" s="11">
        <v>136.80000000000001</v>
      </c>
      <c r="U29" s="21">
        <v>145.19999999999999</v>
      </c>
      <c r="V29" s="33">
        <v>183.92</v>
      </c>
    </row>
    <row r="30" spans="1:54" x14ac:dyDescent="0.2">
      <c r="A30" t="s">
        <v>8</v>
      </c>
      <c r="B30">
        <v>30.8</v>
      </c>
      <c r="C30">
        <v>39.04</v>
      </c>
      <c r="D30">
        <v>48</v>
      </c>
      <c r="E30">
        <v>59.7</v>
      </c>
      <c r="F30">
        <v>62.3</v>
      </c>
      <c r="G30">
        <v>72.2</v>
      </c>
      <c r="H30">
        <v>76</v>
      </c>
      <c r="I30">
        <v>71</v>
      </c>
      <c r="J30">
        <v>73.8</v>
      </c>
      <c r="K30">
        <v>63.3</v>
      </c>
      <c r="L30">
        <v>76.900000000000006</v>
      </c>
      <c r="M30">
        <v>70.7</v>
      </c>
      <c r="N30">
        <v>65.599999999999994</v>
      </c>
      <c r="O30">
        <v>55.5</v>
      </c>
      <c r="P30">
        <v>49.1</v>
      </c>
      <c r="Q30">
        <v>55.3</v>
      </c>
      <c r="R30">
        <v>60.46</v>
      </c>
      <c r="S30">
        <v>61.5</v>
      </c>
      <c r="T30" s="11">
        <v>69.7</v>
      </c>
      <c r="U30" s="21">
        <v>81.099999999999994</v>
      </c>
      <c r="V30" s="33">
        <v>62.84</v>
      </c>
    </row>
    <row r="31" spans="1:54" x14ac:dyDescent="0.2">
      <c r="A31" t="s">
        <v>9</v>
      </c>
      <c r="B31">
        <v>32.299999999999997</v>
      </c>
      <c r="C31">
        <v>32</v>
      </c>
      <c r="D31">
        <v>38.6</v>
      </c>
      <c r="E31">
        <v>36.299999999999997</v>
      </c>
      <c r="F31">
        <v>39.9</v>
      </c>
      <c r="G31">
        <v>44.2</v>
      </c>
      <c r="H31">
        <v>56.2</v>
      </c>
      <c r="I31">
        <v>81</v>
      </c>
      <c r="J31">
        <v>80.5</v>
      </c>
      <c r="K31">
        <v>93.8</v>
      </c>
      <c r="L31">
        <v>99.6</v>
      </c>
      <c r="M31">
        <v>102.5</v>
      </c>
      <c r="N31">
        <v>112.4</v>
      </c>
      <c r="O31">
        <v>95.2</v>
      </c>
      <c r="P31">
        <v>83.2</v>
      </c>
      <c r="Q31">
        <v>73.7</v>
      </c>
      <c r="R31">
        <v>62.615000000000002</v>
      </c>
      <c r="S31">
        <v>65.599999999999994</v>
      </c>
      <c r="T31" s="11">
        <v>69.2</v>
      </c>
      <c r="U31" s="21">
        <v>73.400000000000006</v>
      </c>
      <c r="V31" s="33">
        <v>81.98</v>
      </c>
    </row>
    <row r="32" spans="1:54" x14ac:dyDescent="0.2">
      <c r="A32" t="s">
        <v>10</v>
      </c>
      <c r="B32">
        <v>39.1</v>
      </c>
      <c r="C32">
        <v>44.68</v>
      </c>
      <c r="D32">
        <v>51.1</v>
      </c>
      <c r="E32">
        <v>47.1</v>
      </c>
      <c r="F32">
        <v>54</v>
      </c>
      <c r="G32">
        <v>59</v>
      </c>
      <c r="H32">
        <v>62.3</v>
      </c>
      <c r="I32">
        <v>57.4</v>
      </c>
      <c r="J32">
        <v>52.6</v>
      </c>
      <c r="K32">
        <v>63.4</v>
      </c>
      <c r="L32">
        <v>76.8</v>
      </c>
      <c r="M32">
        <v>86.7</v>
      </c>
      <c r="N32">
        <v>91.9</v>
      </c>
      <c r="O32">
        <v>75.099999999999994</v>
      </c>
      <c r="P32">
        <v>40</v>
      </c>
      <c r="Q32">
        <v>43.2</v>
      </c>
      <c r="R32">
        <v>51.878</v>
      </c>
      <c r="S32">
        <v>53.9</v>
      </c>
      <c r="T32" s="11">
        <v>60.1</v>
      </c>
      <c r="U32" s="21">
        <v>66.5</v>
      </c>
      <c r="V32" s="33">
        <v>79.930000000000007</v>
      </c>
    </row>
    <row r="33" spans="1:54" x14ac:dyDescent="0.2">
      <c r="A33" t="s">
        <v>11</v>
      </c>
      <c r="B33">
        <v>58.2</v>
      </c>
      <c r="C33">
        <v>60.73</v>
      </c>
      <c r="D33">
        <v>70.2</v>
      </c>
      <c r="E33">
        <v>67.900000000000006</v>
      </c>
      <c r="F33">
        <v>50.3</v>
      </c>
      <c r="G33">
        <v>45.5</v>
      </c>
      <c r="H33">
        <v>62.9</v>
      </c>
      <c r="I33">
        <v>73.400000000000006</v>
      </c>
      <c r="J33">
        <v>68.5</v>
      </c>
      <c r="K33">
        <v>74</v>
      </c>
      <c r="L33">
        <v>75</v>
      </c>
      <c r="M33">
        <v>102.2</v>
      </c>
      <c r="N33">
        <v>115.5</v>
      </c>
      <c r="O33">
        <v>70.3</v>
      </c>
      <c r="P33">
        <v>66.599999999999994</v>
      </c>
      <c r="Q33">
        <v>66.7</v>
      </c>
      <c r="R33">
        <v>66.656000000000006</v>
      </c>
      <c r="S33">
        <v>68.400000000000006</v>
      </c>
      <c r="T33" s="11">
        <v>68.599999999999994</v>
      </c>
      <c r="U33" s="21">
        <v>75.8</v>
      </c>
      <c r="V33" s="33">
        <v>79.349999999999994</v>
      </c>
    </row>
    <row r="34" spans="1:54" x14ac:dyDescent="0.2">
      <c r="A34" t="s">
        <v>12</v>
      </c>
      <c r="B34">
        <v>27.6</v>
      </c>
      <c r="C34">
        <v>35.43</v>
      </c>
      <c r="D34">
        <v>49.8</v>
      </c>
      <c r="E34">
        <v>50.5</v>
      </c>
      <c r="F34">
        <v>55.1</v>
      </c>
      <c r="G34">
        <v>84</v>
      </c>
      <c r="H34">
        <v>95.2</v>
      </c>
      <c r="I34">
        <v>67</v>
      </c>
      <c r="J34">
        <v>52.1</v>
      </c>
      <c r="K34">
        <v>39.1</v>
      </c>
      <c r="L34">
        <v>34.700000000000003</v>
      </c>
      <c r="M34">
        <v>29.9</v>
      </c>
      <c r="N34">
        <v>31.3</v>
      </c>
      <c r="O34">
        <v>49.6</v>
      </c>
      <c r="P34">
        <v>33</v>
      </c>
      <c r="Q34">
        <v>36.6</v>
      </c>
      <c r="R34">
        <v>41.953000000000003</v>
      </c>
      <c r="S34">
        <v>44.2</v>
      </c>
      <c r="T34" s="11">
        <v>42.9</v>
      </c>
      <c r="U34" s="21">
        <v>47.8</v>
      </c>
      <c r="V34" s="33">
        <v>43.16</v>
      </c>
    </row>
    <row r="35" spans="1:54" x14ac:dyDescent="0.2">
      <c r="A35" t="s">
        <v>13</v>
      </c>
      <c r="B35">
        <v>29.2</v>
      </c>
      <c r="C35">
        <v>31.38</v>
      </c>
      <c r="D35">
        <v>73.2</v>
      </c>
      <c r="E35">
        <v>141.69999999999999</v>
      </c>
      <c r="F35">
        <v>170.3</v>
      </c>
      <c r="G35">
        <v>261.7</v>
      </c>
      <c r="H35">
        <v>291.39999999999998</v>
      </c>
      <c r="I35">
        <v>231</v>
      </c>
      <c r="J35">
        <v>114.9</v>
      </c>
      <c r="K35">
        <v>88.4</v>
      </c>
      <c r="L35">
        <v>65.5</v>
      </c>
      <c r="M35">
        <v>72</v>
      </c>
      <c r="N35">
        <v>74.900000000000006</v>
      </c>
      <c r="O35">
        <v>56.6</v>
      </c>
      <c r="P35">
        <v>30.9</v>
      </c>
      <c r="Q35">
        <v>26.4</v>
      </c>
      <c r="R35">
        <v>29.027999999999999</v>
      </c>
      <c r="S35">
        <v>45.6</v>
      </c>
      <c r="T35" s="11">
        <v>29.9</v>
      </c>
      <c r="U35" s="21">
        <v>35.700000000000003</v>
      </c>
      <c r="V35" s="33">
        <v>49.53</v>
      </c>
    </row>
    <row r="36" spans="1:54" x14ac:dyDescent="0.2">
      <c r="A36" t="s">
        <v>14</v>
      </c>
      <c r="B36">
        <v>30.6</v>
      </c>
      <c r="C36">
        <v>27.04</v>
      </c>
      <c r="D36">
        <v>47.3</v>
      </c>
      <c r="E36">
        <v>34.5</v>
      </c>
      <c r="F36">
        <v>47.1</v>
      </c>
      <c r="G36">
        <v>40.799999999999997</v>
      </c>
      <c r="H36">
        <v>49</v>
      </c>
      <c r="I36">
        <v>41.2</v>
      </c>
      <c r="J36">
        <v>29</v>
      </c>
      <c r="K36">
        <v>31.4</v>
      </c>
      <c r="L36">
        <v>23.4</v>
      </c>
      <c r="M36">
        <v>40.799999999999997</v>
      </c>
      <c r="N36">
        <v>68.599999999999994</v>
      </c>
      <c r="O36">
        <v>82.4</v>
      </c>
      <c r="P36">
        <v>76.099999999999994</v>
      </c>
      <c r="Q36">
        <v>81.7</v>
      </c>
      <c r="R36">
        <v>62.710999999999999</v>
      </c>
      <c r="S36">
        <v>70.099999999999994</v>
      </c>
      <c r="T36" s="11">
        <v>79.900000000000006</v>
      </c>
      <c r="U36" s="21">
        <v>110.8</v>
      </c>
      <c r="V36" s="33">
        <v>146.19</v>
      </c>
    </row>
    <row r="37" spans="1:54" x14ac:dyDescent="0.2">
      <c r="A37" s="1" t="s">
        <v>15</v>
      </c>
      <c r="B37" s="1">
        <v>816</v>
      </c>
      <c r="C37" s="1">
        <v>852.54</v>
      </c>
      <c r="D37" s="1">
        <v>1093.4000000000001</v>
      </c>
      <c r="E37" s="1">
        <v>1260</v>
      </c>
      <c r="F37" s="1">
        <v>1273</v>
      </c>
      <c r="G37" s="1">
        <v>1443.4</v>
      </c>
      <c r="H37" s="1">
        <v>1515.5</v>
      </c>
      <c r="I37" s="1">
        <v>1352.3</v>
      </c>
      <c r="J37" s="1">
        <v>1097.4000000000001</v>
      </c>
      <c r="K37" s="1">
        <v>1117.7</v>
      </c>
      <c r="L37" s="1">
        <v>1143.5999999999999</v>
      </c>
      <c r="M37" s="1">
        <v>1261.0999999999999</v>
      </c>
      <c r="N37" s="1">
        <v>1374</v>
      </c>
      <c r="O37" s="1">
        <v>1229</v>
      </c>
      <c r="P37" s="1">
        <v>997.2</v>
      </c>
      <c r="Q37" s="1">
        <v>1042.47</v>
      </c>
      <c r="R37" s="1">
        <v>1100.97</v>
      </c>
      <c r="S37" s="1">
        <v>1185.7</v>
      </c>
      <c r="T37" s="12">
        <f>SUM(T25:T36)</f>
        <v>1207.9000000000005</v>
      </c>
      <c r="U37" s="12">
        <f>SUM(U25:U36)</f>
        <v>1317.6999999999998</v>
      </c>
      <c r="V37" s="33">
        <f>SUM(V25:V36)</f>
        <v>1572.47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40" spans="1:54" s="4" customFormat="1" x14ac:dyDescent="0.2">
      <c r="A40" s="3" t="s">
        <v>18</v>
      </c>
      <c r="B40" s="3">
        <v>1995</v>
      </c>
      <c r="C40" s="3">
        <v>1996</v>
      </c>
      <c r="D40" s="3">
        <v>1997</v>
      </c>
      <c r="E40" s="3">
        <v>1998</v>
      </c>
      <c r="F40" s="3">
        <v>1999</v>
      </c>
      <c r="G40" s="3">
        <v>2000</v>
      </c>
      <c r="H40" s="3">
        <v>2001</v>
      </c>
      <c r="I40" s="3">
        <v>2002</v>
      </c>
      <c r="J40" s="3">
        <v>2003</v>
      </c>
      <c r="K40" s="3">
        <v>2004</v>
      </c>
      <c r="L40" s="3">
        <v>2005</v>
      </c>
      <c r="M40" s="3">
        <v>2006</v>
      </c>
      <c r="N40" s="3">
        <v>2007</v>
      </c>
      <c r="O40" s="3">
        <v>2008</v>
      </c>
      <c r="P40" s="3">
        <v>2009</v>
      </c>
      <c r="Q40" s="3">
        <v>2010</v>
      </c>
      <c r="R40" s="3">
        <v>2011</v>
      </c>
      <c r="S40" s="3">
        <v>2012</v>
      </c>
      <c r="T40" s="3">
        <v>2013</v>
      </c>
      <c r="U40" s="3">
        <v>2014</v>
      </c>
      <c r="V40" s="3">
        <v>2015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</row>
    <row r="41" spans="1:54" s="7" customFormat="1" x14ac:dyDescent="0.2">
      <c r="A41" s="5"/>
      <c r="B41" s="6" t="s">
        <v>2</v>
      </c>
      <c r="C41" s="6" t="s">
        <v>2</v>
      </c>
      <c r="D41" s="6" t="s">
        <v>2</v>
      </c>
      <c r="E41" s="6" t="s">
        <v>2</v>
      </c>
      <c r="F41" s="6" t="s">
        <v>2</v>
      </c>
      <c r="G41" s="6" t="s">
        <v>2</v>
      </c>
      <c r="H41" s="6" t="s">
        <v>2</v>
      </c>
      <c r="I41" s="6" t="s">
        <v>2</v>
      </c>
      <c r="J41" s="6" t="s">
        <v>2</v>
      </c>
      <c r="K41" s="6" t="s">
        <v>2</v>
      </c>
      <c r="L41" s="6" t="s">
        <v>2</v>
      </c>
      <c r="M41" s="6" t="s">
        <v>2</v>
      </c>
      <c r="N41" s="6" t="s">
        <v>2</v>
      </c>
      <c r="O41" s="6" t="s">
        <v>2</v>
      </c>
      <c r="P41" s="6" t="s">
        <v>2</v>
      </c>
      <c r="Q41" s="6" t="s">
        <v>2</v>
      </c>
      <c r="R41" s="6" t="s">
        <v>2</v>
      </c>
      <c r="S41" s="6" t="s">
        <v>2</v>
      </c>
      <c r="T41" s="15" t="s">
        <v>2</v>
      </c>
      <c r="U41" s="15" t="s">
        <v>2</v>
      </c>
      <c r="V41" s="15" t="s">
        <v>2</v>
      </c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</row>
    <row r="42" spans="1:54" x14ac:dyDescent="0.2">
      <c r="A42" s="1" t="s">
        <v>19</v>
      </c>
      <c r="B42" s="1">
        <v>1644.7</v>
      </c>
      <c r="C42" s="1">
        <v>1758.6399999999999</v>
      </c>
      <c r="D42" s="1">
        <v>2217.1999999999998</v>
      </c>
      <c r="E42" s="1">
        <v>2487.9</v>
      </c>
      <c r="F42" s="1">
        <v>2644.84</v>
      </c>
      <c r="G42" s="1">
        <v>3021.53</v>
      </c>
      <c r="H42" s="1">
        <v>2979.42</v>
      </c>
      <c r="I42" s="1">
        <v>2908.2</v>
      </c>
      <c r="J42" s="1">
        <v>2709.2</v>
      </c>
      <c r="K42" s="1">
        <v>2949.76</v>
      </c>
      <c r="L42" s="1">
        <v>3057.1</v>
      </c>
      <c r="M42" s="1">
        <v>3489.47</v>
      </c>
      <c r="N42" s="1">
        <v>3799.3</v>
      </c>
      <c r="O42" s="1">
        <v>3355</v>
      </c>
      <c r="P42" s="1">
        <v>2672</v>
      </c>
      <c r="Q42" s="1">
        <v>2465.27</v>
      </c>
      <c r="R42" s="1">
        <v>2659.87</v>
      </c>
      <c r="S42" s="1">
        <v>2869</v>
      </c>
      <c r="T42" s="1">
        <v>2868</v>
      </c>
      <c r="U42" s="1">
        <v>3071.8</v>
      </c>
      <c r="V42" s="1">
        <f>V21+V37</f>
        <v>3402.79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</row>
  </sheetData>
  <pageMargins left="0.7" right="0.7" top="0.75" bottom="0.75" header="0.3" footer="0.3"/>
  <pageSetup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B44"/>
  <sheetViews>
    <sheetView tabSelected="1" topLeftCell="A22" workbookViewId="0">
      <selection activeCell="V25" sqref="V25:V37"/>
    </sheetView>
  </sheetViews>
  <sheetFormatPr baseColWidth="10" defaultColWidth="8.83203125" defaultRowHeight="15" x14ac:dyDescent="0.2"/>
  <cols>
    <col min="1" max="1" width="35" customWidth="1"/>
    <col min="22" max="22" width="8.83203125" style="27"/>
  </cols>
  <sheetData>
    <row r="4" spans="1:54" x14ac:dyDescent="0.2">
      <c r="A4" s="34" t="s">
        <v>26</v>
      </c>
      <c r="B4" s="34"/>
      <c r="C4" s="34"/>
      <c r="D4" s="34"/>
      <c r="E4" s="34"/>
      <c r="F4" s="34"/>
    </row>
    <row r="7" spans="1:54" s="9" customFormat="1" x14ac:dyDescent="0.2">
      <c r="A7" s="8" t="s">
        <v>0</v>
      </c>
      <c r="B7" s="8">
        <v>1995</v>
      </c>
      <c r="C7" s="8">
        <v>1996</v>
      </c>
      <c r="D7" s="8">
        <v>1997</v>
      </c>
      <c r="E7" s="8">
        <v>1998</v>
      </c>
      <c r="F7" s="8">
        <v>1999</v>
      </c>
      <c r="G7" s="8">
        <v>2000</v>
      </c>
      <c r="H7" s="8">
        <v>2001</v>
      </c>
      <c r="I7" s="8">
        <v>2002</v>
      </c>
      <c r="J7" s="8">
        <v>2003</v>
      </c>
      <c r="K7" s="8">
        <v>2004</v>
      </c>
      <c r="L7" s="8">
        <v>2005</v>
      </c>
      <c r="M7" s="8">
        <v>2006</v>
      </c>
      <c r="N7" s="8">
        <v>2007</v>
      </c>
      <c r="O7" s="8">
        <v>2008</v>
      </c>
      <c r="P7" s="8">
        <v>2009</v>
      </c>
      <c r="Q7" s="8">
        <v>2010</v>
      </c>
      <c r="R7" s="22" t="s">
        <v>21</v>
      </c>
      <c r="S7" s="22" t="s">
        <v>22</v>
      </c>
      <c r="T7" s="23" t="s">
        <v>23</v>
      </c>
      <c r="U7" s="22" t="s">
        <v>24</v>
      </c>
      <c r="V7" s="22" t="s">
        <v>27</v>
      </c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54" s="7" customFormat="1" x14ac:dyDescent="0.2">
      <c r="A8" s="5" t="s">
        <v>1</v>
      </c>
      <c r="B8" s="6" t="s">
        <v>20</v>
      </c>
      <c r="C8" s="6" t="s">
        <v>20</v>
      </c>
      <c r="D8" s="6" t="s">
        <v>20</v>
      </c>
      <c r="E8" s="6" t="s">
        <v>20</v>
      </c>
      <c r="F8" s="6" t="s">
        <v>20</v>
      </c>
      <c r="G8" s="6" t="s">
        <v>20</v>
      </c>
      <c r="H8" s="6" t="s">
        <v>20</v>
      </c>
      <c r="I8" s="6" t="s">
        <v>20</v>
      </c>
      <c r="J8" s="6" t="s">
        <v>20</v>
      </c>
      <c r="K8" s="6" t="s">
        <v>20</v>
      </c>
      <c r="L8" s="6" t="s">
        <v>20</v>
      </c>
      <c r="M8" s="6" t="s">
        <v>20</v>
      </c>
      <c r="N8" s="6" t="s">
        <v>20</v>
      </c>
      <c r="O8" s="6" t="s">
        <v>20</v>
      </c>
      <c r="P8" s="6" t="s">
        <v>20</v>
      </c>
      <c r="Q8" s="6" t="s">
        <v>20</v>
      </c>
      <c r="R8" s="6" t="s">
        <v>20</v>
      </c>
      <c r="S8" s="6" t="s">
        <v>20</v>
      </c>
      <c r="T8" s="15" t="s">
        <v>20</v>
      </c>
      <c r="U8" s="15" t="s">
        <v>20</v>
      </c>
      <c r="V8" s="15" t="s">
        <v>20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x14ac:dyDescent="0.2">
      <c r="A9" t="s">
        <v>3</v>
      </c>
      <c r="B9">
        <v>216</v>
      </c>
      <c r="C9">
        <v>218</v>
      </c>
      <c r="D9">
        <v>218</v>
      </c>
      <c r="E9">
        <v>224</v>
      </c>
      <c r="F9">
        <v>252</v>
      </c>
      <c r="G9">
        <v>250</v>
      </c>
      <c r="H9">
        <v>285</v>
      </c>
      <c r="I9">
        <v>300</v>
      </c>
      <c r="J9">
        <v>358</v>
      </c>
      <c r="K9">
        <v>364</v>
      </c>
      <c r="L9">
        <v>361</v>
      </c>
      <c r="M9">
        <v>414</v>
      </c>
      <c r="N9">
        <v>436</v>
      </c>
      <c r="O9">
        <v>587</v>
      </c>
      <c r="P9">
        <v>731</v>
      </c>
      <c r="Q9">
        <v>635</v>
      </c>
      <c r="R9">
        <v>738</v>
      </c>
      <c r="S9">
        <v>760</v>
      </c>
      <c r="T9" s="2">
        <v>798</v>
      </c>
      <c r="U9" s="16">
        <v>756</v>
      </c>
      <c r="V9" s="29">
        <v>692</v>
      </c>
    </row>
    <row r="10" spans="1:54" x14ac:dyDescent="0.2">
      <c r="A10" t="s">
        <v>4</v>
      </c>
      <c r="B10">
        <v>87</v>
      </c>
      <c r="C10">
        <v>94</v>
      </c>
      <c r="D10">
        <v>92</v>
      </c>
      <c r="E10">
        <v>87</v>
      </c>
      <c r="F10">
        <v>51</v>
      </c>
      <c r="G10">
        <v>68</v>
      </c>
      <c r="H10">
        <v>49</v>
      </c>
      <c r="I10">
        <v>47</v>
      </c>
      <c r="J10">
        <v>44</v>
      </c>
      <c r="K10">
        <v>49</v>
      </c>
      <c r="L10">
        <v>50</v>
      </c>
      <c r="M10">
        <v>68</v>
      </c>
      <c r="N10">
        <v>48</v>
      </c>
      <c r="O10">
        <v>42</v>
      </c>
      <c r="P10">
        <v>32</v>
      </c>
      <c r="Q10">
        <v>35</v>
      </c>
      <c r="R10">
        <v>37</v>
      </c>
      <c r="S10">
        <v>33</v>
      </c>
      <c r="T10" s="2">
        <v>28</v>
      </c>
      <c r="U10" s="16">
        <v>33</v>
      </c>
      <c r="V10" s="29">
        <v>28</v>
      </c>
    </row>
    <row r="11" spans="1:54" x14ac:dyDescent="0.2">
      <c r="A11" t="s">
        <v>5</v>
      </c>
      <c r="B11">
        <v>32</v>
      </c>
      <c r="C11">
        <v>36</v>
      </c>
      <c r="D11">
        <v>42</v>
      </c>
      <c r="E11">
        <v>49</v>
      </c>
      <c r="F11">
        <v>30</v>
      </c>
      <c r="G11">
        <v>76</v>
      </c>
      <c r="H11">
        <v>59</v>
      </c>
      <c r="I11">
        <v>78</v>
      </c>
      <c r="J11">
        <v>87</v>
      </c>
      <c r="K11">
        <v>112</v>
      </c>
      <c r="L11">
        <v>121</v>
      </c>
      <c r="M11">
        <v>151</v>
      </c>
      <c r="N11">
        <v>153</v>
      </c>
      <c r="O11">
        <v>107</v>
      </c>
      <c r="P11">
        <v>84</v>
      </c>
      <c r="Q11">
        <v>68</v>
      </c>
      <c r="R11">
        <v>56</v>
      </c>
      <c r="S11">
        <v>57</v>
      </c>
      <c r="T11" s="2">
        <v>62</v>
      </c>
      <c r="U11" s="16">
        <v>55</v>
      </c>
      <c r="V11" s="29">
        <v>52</v>
      </c>
    </row>
    <row r="12" spans="1:54" x14ac:dyDescent="0.2">
      <c r="A12" t="s">
        <v>6</v>
      </c>
      <c r="B12">
        <v>70</v>
      </c>
      <c r="C12">
        <v>81</v>
      </c>
      <c r="D12">
        <v>90</v>
      </c>
      <c r="E12">
        <v>88</v>
      </c>
      <c r="F12">
        <v>79</v>
      </c>
      <c r="G12">
        <v>88</v>
      </c>
      <c r="H12">
        <v>74</v>
      </c>
      <c r="I12">
        <v>79</v>
      </c>
      <c r="J12">
        <v>82</v>
      </c>
      <c r="K12">
        <v>86</v>
      </c>
      <c r="L12">
        <v>89</v>
      </c>
      <c r="M12">
        <v>106</v>
      </c>
      <c r="N12">
        <v>111</v>
      </c>
      <c r="O12">
        <v>130</v>
      </c>
      <c r="P12">
        <v>109</v>
      </c>
      <c r="Q12">
        <v>92</v>
      </c>
      <c r="R12">
        <v>93</v>
      </c>
      <c r="S12">
        <v>91</v>
      </c>
      <c r="T12" s="2">
        <v>86</v>
      </c>
      <c r="U12" s="16">
        <v>87</v>
      </c>
      <c r="V12" s="29">
        <v>84</v>
      </c>
    </row>
    <row r="13" spans="1:54" x14ac:dyDescent="0.2">
      <c r="A13" t="s">
        <v>7</v>
      </c>
      <c r="B13">
        <v>65</v>
      </c>
      <c r="C13">
        <v>55</v>
      </c>
      <c r="D13">
        <v>48</v>
      </c>
      <c r="E13">
        <v>52</v>
      </c>
      <c r="F13">
        <v>36</v>
      </c>
      <c r="G13">
        <v>39</v>
      </c>
      <c r="H13">
        <v>22</v>
      </c>
      <c r="I13">
        <v>26</v>
      </c>
      <c r="J13">
        <v>25</v>
      </c>
      <c r="K13">
        <v>24</v>
      </c>
      <c r="L13">
        <v>19</v>
      </c>
      <c r="M13">
        <v>23</v>
      </c>
      <c r="N13">
        <v>29</v>
      </c>
      <c r="O13">
        <v>38</v>
      </c>
      <c r="P13">
        <v>55</v>
      </c>
      <c r="Q13">
        <v>11.9</v>
      </c>
      <c r="R13">
        <v>32</v>
      </c>
      <c r="S13">
        <v>43</v>
      </c>
      <c r="T13" s="2">
        <v>59</v>
      </c>
      <c r="U13" s="16">
        <v>56</v>
      </c>
      <c r="V13" s="29">
        <v>44</v>
      </c>
    </row>
    <row r="14" spans="1:54" x14ac:dyDescent="0.2">
      <c r="A14" t="s">
        <v>8</v>
      </c>
      <c r="B14">
        <v>54</v>
      </c>
      <c r="C14">
        <v>63</v>
      </c>
      <c r="D14">
        <v>67</v>
      </c>
      <c r="E14">
        <v>75</v>
      </c>
      <c r="F14">
        <v>70</v>
      </c>
      <c r="G14">
        <v>73</v>
      </c>
      <c r="H14">
        <v>74</v>
      </c>
      <c r="I14">
        <v>70</v>
      </c>
      <c r="J14">
        <v>74</v>
      </c>
      <c r="K14">
        <v>81</v>
      </c>
      <c r="L14">
        <v>102</v>
      </c>
      <c r="M14">
        <v>135</v>
      </c>
      <c r="N14">
        <v>133</v>
      </c>
      <c r="O14">
        <v>117</v>
      </c>
      <c r="P14">
        <v>99</v>
      </c>
      <c r="Q14">
        <v>92</v>
      </c>
      <c r="R14">
        <v>104</v>
      </c>
      <c r="S14">
        <v>93</v>
      </c>
      <c r="T14" s="2">
        <v>100</v>
      </c>
      <c r="U14" s="16">
        <v>108</v>
      </c>
      <c r="V14" s="29">
        <v>98</v>
      </c>
    </row>
    <row r="15" spans="1:54" x14ac:dyDescent="0.2">
      <c r="A15" t="s">
        <v>9</v>
      </c>
      <c r="B15">
        <v>47</v>
      </c>
      <c r="C15">
        <v>54</v>
      </c>
      <c r="D15">
        <v>56</v>
      </c>
      <c r="E15">
        <v>67</v>
      </c>
      <c r="F15">
        <v>78</v>
      </c>
      <c r="G15">
        <v>72</v>
      </c>
      <c r="H15">
        <v>80</v>
      </c>
      <c r="I15">
        <v>103</v>
      </c>
      <c r="J15">
        <v>123</v>
      </c>
      <c r="K15">
        <v>146</v>
      </c>
      <c r="L15">
        <v>178</v>
      </c>
      <c r="M15">
        <v>187</v>
      </c>
      <c r="N15">
        <v>211</v>
      </c>
      <c r="O15">
        <v>145</v>
      </c>
      <c r="P15">
        <v>84</v>
      </c>
      <c r="Q15">
        <v>87</v>
      </c>
      <c r="R15">
        <v>76</v>
      </c>
      <c r="S15">
        <v>51</v>
      </c>
      <c r="T15" s="2">
        <v>46</v>
      </c>
      <c r="U15" s="16">
        <v>47</v>
      </c>
      <c r="V15" s="29">
        <v>51</v>
      </c>
    </row>
    <row r="16" spans="1:54" x14ac:dyDescent="0.2">
      <c r="A16" t="s">
        <v>10</v>
      </c>
      <c r="B16">
        <v>28</v>
      </c>
      <c r="C16">
        <v>35</v>
      </c>
      <c r="D16">
        <v>53</v>
      </c>
      <c r="E16">
        <v>59</v>
      </c>
      <c r="F16">
        <v>96</v>
      </c>
      <c r="G16">
        <v>115</v>
      </c>
      <c r="H16">
        <v>85</v>
      </c>
      <c r="I16">
        <v>85</v>
      </c>
      <c r="J16">
        <v>110</v>
      </c>
      <c r="K16">
        <v>136</v>
      </c>
      <c r="L16">
        <v>140</v>
      </c>
      <c r="M16">
        <v>147</v>
      </c>
      <c r="N16">
        <v>166</v>
      </c>
      <c r="O16">
        <v>209</v>
      </c>
      <c r="P16">
        <v>71</v>
      </c>
      <c r="Q16">
        <v>53.9</v>
      </c>
      <c r="R16">
        <v>85</v>
      </c>
      <c r="S16">
        <v>83</v>
      </c>
      <c r="T16" s="2">
        <v>71</v>
      </c>
      <c r="U16" s="16">
        <v>76</v>
      </c>
      <c r="V16" s="29">
        <v>85</v>
      </c>
    </row>
    <row r="17" spans="1:54" x14ac:dyDescent="0.2">
      <c r="A17" t="s">
        <v>11</v>
      </c>
      <c r="B17">
        <v>26</v>
      </c>
      <c r="C17">
        <v>24</v>
      </c>
      <c r="D17">
        <v>28</v>
      </c>
      <c r="E17">
        <v>29</v>
      </c>
      <c r="F17">
        <v>30</v>
      </c>
      <c r="G17">
        <v>35</v>
      </c>
      <c r="H17">
        <v>47</v>
      </c>
      <c r="I17">
        <v>50</v>
      </c>
      <c r="J17">
        <v>62</v>
      </c>
      <c r="K17">
        <v>78</v>
      </c>
      <c r="L17">
        <v>78</v>
      </c>
      <c r="M17">
        <v>86</v>
      </c>
      <c r="N17">
        <v>93</v>
      </c>
      <c r="O17">
        <v>77</v>
      </c>
      <c r="P17">
        <v>45</v>
      </c>
      <c r="Q17">
        <v>25</v>
      </c>
      <c r="R17">
        <v>33</v>
      </c>
      <c r="S17">
        <v>33</v>
      </c>
      <c r="T17" s="2">
        <v>36</v>
      </c>
      <c r="U17" s="16">
        <v>46</v>
      </c>
      <c r="V17" s="29">
        <v>51</v>
      </c>
    </row>
    <row r="18" spans="1:54" x14ac:dyDescent="0.2">
      <c r="A18" t="s">
        <v>12</v>
      </c>
      <c r="B18">
        <v>19</v>
      </c>
      <c r="C18">
        <v>28</v>
      </c>
      <c r="D18">
        <v>38</v>
      </c>
      <c r="E18">
        <v>42</v>
      </c>
      <c r="F18">
        <v>48</v>
      </c>
      <c r="G18">
        <v>61</v>
      </c>
      <c r="H18">
        <v>70</v>
      </c>
      <c r="I18">
        <v>60</v>
      </c>
      <c r="J18">
        <v>61</v>
      </c>
      <c r="K18">
        <v>68</v>
      </c>
      <c r="L18">
        <v>68</v>
      </c>
      <c r="M18">
        <v>75</v>
      </c>
      <c r="N18">
        <v>153</v>
      </c>
      <c r="O18">
        <v>96</v>
      </c>
      <c r="P18">
        <v>60</v>
      </c>
      <c r="Q18">
        <v>20</v>
      </c>
      <c r="R18">
        <v>31</v>
      </c>
      <c r="S18">
        <v>37</v>
      </c>
      <c r="T18" s="2">
        <v>26</v>
      </c>
      <c r="U18" s="16">
        <v>29</v>
      </c>
      <c r="V18" s="29">
        <v>27</v>
      </c>
    </row>
    <row r="19" spans="1:54" x14ac:dyDescent="0.2">
      <c r="A19" t="s">
        <v>13</v>
      </c>
      <c r="B19">
        <v>15</v>
      </c>
      <c r="C19">
        <v>20</v>
      </c>
      <c r="D19">
        <v>19</v>
      </c>
      <c r="E19">
        <v>28</v>
      </c>
      <c r="F19">
        <v>37</v>
      </c>
      <c r="G19">
        <v>41</v>
      </c>
      <c r="H19">
        <v>35</v>
      </c>
      <c r="I19">
        <v>45</v>
      </c>
      <c r="J19">
        <v>42</v>
      </c>
      <c r="K19">
        <v>31</v>
      </c>
      <c r="L19">
        <v>34</v>
      </c>
      <c r="M19">
        <v>40</v>
      </c>
      <c r="N19">
        <v>33</v>
      </c>
      <c r="O19">
        <v>60</v>
      </c>
      <c r="P19">
        <v>6</v>
      </c>
      <c r="Q19">
        <v>7</v>
      </c>
      <c r="R19">
        <v>8</v>
      </c>
      <c r="S19">
        <v>28</v>
      </c>
      <c r="T19" s="2">
        <v>28</v>
      </c>
      <c r="U19" s="16">
        <v>56</v>
      </c>
      <c r="V19" s="29">
        <v>56</v>
      </c>
    </row>
    <row r="20" spans="1:54" x14ac:dyDescent="0.2">
      <c r="A20" t="s">
        <v>14</v>
      </c>
      <c r="B20">
        <v>20</v>
      </c>
      <c r="C20">
        <v>26</v>
      </c>
      <c r="D20">
        <v>28</v>
      </c>
      <c r="E20">
        <v>33</v>
      </c>
      <c r="F20">
        <v>32</v>
      </c>
      <c r="G20">
        <v>43</v>
      </c>
      <c r="H20">
        <v>30</v>
      </c>
      <c r="I20">
        <v>36</v>
      </c>
      <c r="J20">
        <v>46</v>
      </c>
      <c r="K20">
        <v>68</v>
      </c>
      <c r="L20">
        <v>69</v>
      </c>
      <c r="M20">
        <v>86</v>
      </c>
      <c r="N20">
        <v>93</v>
      </c>
      <c r="O20">
        <v>81</v>
      </c>
      <c r="P20">
        <v>72</v>
      </c>
      <c r="Q20">
        <v>39</v>
      </c>
      <c r="R20">
        <v>60</v>
      </c>
      <c r="S20">
        <v>56</v>
      </c>
      <c r="T20" s="2">
        <v>70</v>
      </c>
      <c r="U20" s="16">
        <v>65</v>
      </c>
      <c r="V20" s="29">
        <v>68</v>
      </c>
    </row>
    <row r="21" spans="1:54" x14ac:dyDescent="0.2">
      <c r="A21" s="1" t="s">
        <v>15</v>
      </c>
      <c r="B21" s="1">
        <v>678</v>
      </c>
      <c r="C21" s="1">
        <v>734</v>
      </c>
      <c r="D21" s="1">
        <v>779</v>
      </c>
      <c r="E21" s="1">
        <v>832</v>
      </c>
      <c r="F21" s="1">
        <v>903</v>
      </c>
      <c r="G21" s="1">
        <v>961</v>
      </c>
      <c r="H21" s="1">
        <v>910</v>
      </c>
      <c r="I21" s="1">
        <v>978</v>
      </c>
      <c r="J21" s="1">
        <v>1115</v>
      </c>
      <c r="K21" s="1">
        <v>1243</v>
      </c>
      <c r="L21" s="1">
        <v>1308</v>
      </c>
      <c r="M21" s="1">
        <v>1519</v>
      </c>
      <c r="N21" s="1">
        <v>1659</v>
      </c>
      <c r="O21" s="1">
        <v>1688.9</v>
      </c>
      <c r="P21" s="1">
        <v>1491</v>
      </c>
      <c r="Q21" s="1">
        <v>1219.8</v>
      </c>
      <c r="R21" s="1">
        <f>SUM(R9:R20)</f>
        <v>1353</v>
      </c>
      <c r="S21" s="1">
        <f t="shared" ref="S21:U21" si="0">SUM(S9:S20)</f>
        <v>1365</v>
      </c>
      <c r="T21" s="1">
        <f t="shared" si="0"/>
        <v>1410</v>
      </c>
      <c r="U21" s="1">
        <f t="shared" si="0"/>
        <v>1414</v>
      </c>
      <c r="V21" s="30">
        <f>SUM(V9:V20)</f>
        <v>1336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 x14ac:dyDescent="0.2">
      <c r="T22" s="16"/>
    </row>
    <row r="23" spans="1:54" s="9" customFormat="1" x14ac:dyDescent="0.2">
      <c r="A23" s="8" t="s">
        <v>16</v>
      </c>
      <c r="B23" s="8">
        <v>1995</v>
      </c>
      <c r="C23" s="8">
        <v>1996</v>
      </c>
      <c r="D23" s="8">
        <v>1997</v>
      </c>
      <c r="E23" s="8">
        <v>1998</v>
      </c>
      <c r="F23" s="8">
        <v>1999</v>
      </c>
      <c r="G23" s="8">
        <v>2000</v>
      </c>
      <c r="H23" s="8">
        <v>2001</v>
      </c>
      <c r="I23" s="8">
        <v>2002</v>
      </c>
      <c r="J23" s="8">
        <v>2003</v>
      </c>
      <c r="K23" s="8">
        <v>2004</v>
      </c>
      <c r="L23" s="8">
        <v>2005</v>
      </c>
      <c r="M23" s="8">
        <v>2006</v>
      </c>
      <c r="N23" s="8">
        <v>2007</v>
      </c>
      <c r="O23" s="8">
        <v>2008</v>
      </c>
      <c r="P23" s="8">
        <v>2009</v>
      </c>
      <c r="Q23" s="8">
        <v>2010</v>
      </c>
      <c r="R23" s="8">
        <v>2011</v>
      </c>
      <c r="S23" s="8">
        <v>2012</v>
      </c>
      <c r="T23" s="13">
        <v>2013</v>
      </c>
      <c r="U23" s="8">
        <v>2014</v>
      </c>
      <c r="V23" s="22">
        <v>2015</v>
      </c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s="7" customFormat="1" x14ac:dyDescent="0.2">
      <c r="A24" s="5" t="s">
        <v>17</v>
      </c>
      <c r="B24" s="6" t="s">
        <v>20</v>
      </c>
      <c r="C24" s="6" t="s">
        <v>20</v>
      </c>
      <c r="D24" s="6" t="s">
        <v>20</v>
      </c>
      <c r="E24" s="6" t="s">
        <v>20</v>
      </c>
      <c r="F24" s="6" t="s">
        <v>20</v>
      </c>
      <c r="G24" s="6" t="s">
        <v>20</v>
      </c>
      <c r="H24" s="6" t="s">
        <v>20</v>
      </c>
      <c r="I24" s="6" t="s">
        <v>20</v>
      </c>
      <c r="J24" s="6" t="s">
        <v>20</v>
      </c>
      <c r="K24" s="6" t="s">
        <v>20</v>
      </c>
      <c r="L24" s="6" t="s">
        <v>20</v>
      </c>
      <c r="M24" s="6" t="s">
        <v>20</v>
      </c>
      <c r="N24" s="6" t="s">
        <v>20</v>
      </c>
      <c r="O24" s="6" t="s">
        <v>20</v>
      </c>
      <c r="P24" s="6" t="s">
        <v>20</v>
      </c>
      <c r="Q24" s="6" t="s">
        <v>20</v>
      </c>
      <c r="R24" s="6" t="s">
        <v>20</v>
      </c>
      <c r="S24" s="6" t="s">
        <v>20</v>
      </c>
      <c r="T24" s="15" t="s">
        <v>20</v>
      </c>
      <c r="U24" s="15" t="s">
        <v>20</v>
      </c>
      <c r="V24" s="15" t="s">
        <v>20</v>
      </c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</row>
    <row r="25" spans="1:54" x14ac:dyDescent="0.2">
      <c r="A25" t="s">
        <v>3</v>
      </c>
      <c r="B25">
        <v>275.8</v>
      </c>
      <c r="C25">
        <v>275.3</v>
      </c>
      <c r="D25">
        <v>245.6</v>
      </c>
      <c r="E25">
        <v>240.7</v>
      </c>
      <c r="F25">
        <v>239.1</v>
      </c>
      <c r="G25">
        <v>232.1</v>
      </c>
      <c r="H25">
        <v>250.9</v>
      </c>
      <c r="I25">
        <v>249.1</v>
      </c>
      <c r="J25">
        <v>237</v>
      </c>
      <c r="K25">
        <v>258.2</v>
      </c>
      <c r="L25">
        <v>285.60000000000002</v>
      </c>
      <c r="M25">
        <v>317.60000000000002</v>
      </c>
      <c r="N25">
        <v>338.2</v>
      </c>
      <c r="O25">
        <v>376.1</v>
      </c>
      <c r="P25">
        <v>329.5</v>
      </c>
      <c r="Q25">
        <v>338</v>
      </c>
      <c r="R25">
        <v>391.7</v>
      </c>
      <c r="S25">
        <v>395</v>
      </c>
      <c r="T25" s="11">
        <v>441.5</v>
      </c>
      <c r="U25" s="10">
        <v>440.9</v>
      </c>
      <c r="V25" s="33">
        <v>504.76</v>
      </c>
      <c r="W25" s="31"/>
    </row>
    <row r="26" spans="1:54" x14ac:dyDescent="0.2">
      <c r="A26" t="s">
        <v>4</v>
      </c>
      <c r="B26">
        <v>56.4</v>
      </c>
      <c r="C26">
        <v>54.4</v>
      </c>
      <c r="D26">
        <v>64.7</v>
      </c>
      <c r="E26">
        <v>81</v>
      </c>
      <c r="F26">
        <v>83</v>
      </c>
      <c r="G26">
        <v>64.099999999999994</v>
      </c>
      <c r="H26">
        <v>66.400000000000006</v>
      </c>
      <c r="I26">
        <v>23.4</v>
      </c>
      <c r="J26">
        <v>18.899999999999999</v>
      </c>
      <c r="K26">
        <v>16.8</v>
      </c>
      <c r="L26">
        <v>13.3</v>
      </c>
      <c r="M26">
        <v>14.5</v>
      </c>
      <c r="N26">
        <v>14.3</v>
      </c>
      <c r="O26">
        <v>12.5</v>
      </c>
      <c r="P26">
        <v>38</v>
      </c>
      <c r="Q26">
        <v>50.9</v>
      </c>
      <c r="R26">
        <v>55.4</v>
      </c>
      <c r="S26">
        <v>57</v>
      </c>
      <c r="T26" s="11">
        <v>50.1</v>
      </c>
      <c r="U26" s="10">
        <v>45.9</v>
      </c>
      <c r="V26" s="33">
        <v>73.78</v>
      </c>
      <c r="W26" s="31"/>
    </row>
    <row r="27" spans="1:54" x14ac:dyDescent="0.2">
      <c r="A27" t="s">
        <v>5</v>
      </c>
      <c r="B27">
        <v>22.3</v>
      </c>
      <c r="C27">
        <v>21.6</v>
      </c>
      <c r="D27">
        <v>19</v>
      </c>
      <c r="E27">
        <v>20.2</v>
      </c>
      <c r="F27">
        <v>19.899999999999999</v>
      </c>
      <c r="G27">
        <v>16.8</v>
      </c>
      <c r="H27">
        <v>18.8</v>
      </c>
      <c r="I27">
        <v>22.8</v>
      </c>
      <c r="J27">
        <v>29</v>
      </c>
      <c r="K27">
        <v>26.1</v>
      </c>
      <c r="L27">
        <v>27.8</v>
      </c>
      <c r="M27">
        <v>34.799999999999997</v>
      </c>
      <c r="N27">
        <v>46.3</v>
      </c>
      <c r="O27">
        <v>37.4</v>
      </c>
      <c r="P27">
        <v>31.1</v>
      </c>
      <c r="Q27">
        <v>28.3</v>
      </c>
      <c r="R27">
        <v>28.6</v>
      </c>
      <c r="S27">
        <v>30.3</v>
      </c>
      <c r="T27" s="11">
        <v>47.2</v>
      </c>
      <c r="U27" s="16">
        <v>49</v>
      </c>
      <c r="V27" s="33">
        <v>19.8</v>
      </c>
      <c r="W27" s="31"/>
    </row>
    <row r="28" spans="1:54" x14ac:dyDescent="0.2">
      <c r="A28" t="s">
        <v>6</v>
      </c>
      <c r="B28">
        <v>51.3</v>
      </c>
      <c r="C28">
        <v>48.7</v>
      </c>
      <c r="D28">
        <v>53.5</v>
      </c>
      <c r="E28">
        <v>53.6</v>
      </c>
      <c r="F28">
        <v>49.7</v>
      </c>
      <c r="G28">
        <v>52.6</v>
      </c>
      <c r="H28">
        <v>51.7</v>
      </c>
      <c r="I28">
        <v>47.2</v>
      </c>
      <c r="J28">
        <v>39.4</v>
      </c>
      <c r="K28">
        <v>39.9</v>
      </c>
      <c r="L28">
        <v>36</v>
      </c>
      <c r="M28">
        <v>27.5</v>
      </c>
      <c r="N28">
        <v>22.5</v>
      </c>
      <c r="O28">
        <v>20.100000000000001</v>
      </c>
      <c r="P28">
        <v>20.5</v>
      </c>
      <c r="Q28">
        <v>21</v>
      </c>
      <c r="R28">
        <v>19.8</v>
      </c>
      <c r="S28">
        <v>20.6</v>
      </c>
      <c r="T28" s="11">
        <v>14.1</v>
      </c>
      <c r="U28" s="16">
        <v>13.5</v>
      </c>
      <c r="V28" s="33">
        <v>15.55</v>
      </c>
      <c r="W28" s="31"/>
    </row>
    <row r="29" spans="1:54" x14ac:dyDescent="0.2">
      <c r="A29" t="s">
        <v>7</v>
      </c>
      <c r="B29">
        <v>59</v>
      </c>
      <c r="C29">
        <v>73.2</v>
      </c>
      <c r="D29">
        <v>112.9</v>
      </c>
      <c r="E29">
        <v>161.69999999999999</v>
      </c>
      <c r="F29">
        <v>131</v>
      </c>
      <c r="G29">
        <v>143.5</v>
      </c>
      <c r="H29">
        <v>123.6</v>
      </c>
      <c r="I29">
        <v>116.6</v>
      </c>
      <c r="J29">
        <v>108.8</v>
      </c>
      <c r="K29">
        <v>109.6</v>
      </c>
      <c r="L29">
        <v>110.2</v>
      </c>
      <c r="M29">
        <v>121.2</v>
      </c>
      <c r="N29">
        <v>135.4</v>
      </c>
      <c r="O29">
        <v>145.19999999999999</v>
      </c>
      <c r="P29">
        <v>131.4</v>
      </c>
      <c r="Q29">
        <v>126.7</v>
      </c>
      <c r="R29">
        <v>133.6</v>
      </c>
      <c r="S29">
        <v>126.7</v>
      </c>
      <c r="T29" s="11">
        <v>116.2</v>
      </c>
      <c r="U29" s="16">
        <v>117.1</v>
      </c>
      <c r="V29" s="33">
        <v>133.52000000000001</v>
      </c>
      <c r="W29" s="31"/>
    </row>
    <row r="30" spans="1:54" x14ac:dyDescent="0.2">
      <c r="A30" t="s">
        <v>8</v>
      </c>
      <c r="B30">
        <v>25.2</v>
      </c>
      <c r="C30">
        <v>31.6</v>
      </c>
      <c r="D30">
        <v>33.299999999999997</v>
      </c>
      <c r="E30">
        <v>40.4</v>
      </c>
      <c r="F30">
        <v>41</v>
      </c>
      <c r="G30">
        <v>44</v>
      </c>
      <c r="H30">
        <v>47.2</v>
      </c>
      <c r="I30">
        <v>44.6</v>
      </c>
      <c r="J30">
        <v>51.1</v>
      </c>
      <c r="K30">
        <v>42.9</v>
      </c>
      <c r="L30">
        <v>52.6</v>
      </c>
      <c r="M30">
        <v>48.2</v>
      </c>
      <c r="N30">
        <v>44.9</v>
      </c>
      <c r="O30">
        <v>44.1</v>
      </c>
      <c r="P30">
        <v>43.7</v>
      </c>
      <c r="Q30">
        <v>47.4</v>
      </c>
      <c r="R30">
        <v>52.5</v>
      </c>
      <c r="S30">
        <v>49.9</v>
      </c>
      <c r="T30" s="11">
        <v>59.2</v>
      </c>
      <c r="U30" s="16">
        <v>65.400000000000006</v>
      </c>
      <c r="V30" s="33">
        <v>45.62</v>
      </c>
      <c r="W30" s="31"/>
    </row>
    <row r="31" spans="1:54" x14ac:dyDescent="0.2">
      <c r="A31" t="s">
        <v>9</v>
      </c>
      <c r="B31">
        <v>26.4</v>
      </c>
      <c r="C31">
        <v>25.9</v>
      </c>
      <c r="D31">
        <v>26.8</v>
      </c>
      <c r="E31">
        <v>24.6</v>
      </c>
      <c r="F31">
        <v>26.3</v>
      </c>
      <c r="G31">
        <v>26.9</v>
      </c>
      <c r="H31">
        <v>34.9</v>
      </c>
      <c r="I31">
        <v>50.9</v>
      </c>
      <c r="J31">
        <v>55.7</v>
      </c>
      <c r="K31">
        <v>63.6</v>
      </c>
      <c r="L31">
        <v>68.099999999999994</v>
      </c>
      <c r="M31">
        <v>69.900000000000006</v>
      </c>
      <c r="N31">
        <v>76.900000000000006</v>
      </c>
      <c r="O31">
        <v>75.599999999999994</v>
      </c>
      <c r="P31">
        <v>74.099999999999994</v>
      </c>
      <c r="Q31">
        <v>63.2</v>
      </c>
      <c r="R31">
        <v>54.3</v>
      </c>
      <c r="S31">
        <v>53.2</v>
      </c>
      <c r="T31" s="11">
        <v>58.8</v>
      </c>
      <c r="U31" s="16">
        <v>59.2</v>
      </c>
      <c r="V31" s="33">
        <v>59.51</v>
      </c>
      <c r="W31" s="31"/>
    </row>
    <row r="32" spans="1:54" x14ac:dyDescent="0.2">
      <c r="A32" t="s">
        <v>10</v>
      </c>
      <c r="B32">
        <v>32</v>
      </c>
      <c r="C32">
        <v>36.200000000000003</v>
      </c>
      <c r="D32">
        <v>35.4</v>
      </c>
      <c r="E32">
        <v>31.9</v>
      </c>
      <c r="F32">
        <v>35.5</v>
      </c>
      <c r="G32">
        <v>35.9</v>
      </c>
      <c r="H32">
        <v>38.700000000000003</v>
      </c>
      <c r="I32">
        <v>36.1</v>
      </c>
      <c r="J32">
        <v>36.4</v>
      </c>
      <c r="K32">
        <v>43</v>
      </c>
      <c r="L32">
        <v>52.5</v>
      </c>
      <c r="M32">
        <v>59.1</v>
      </c>
      <c r="N32">
        <v>62.9</v>
      </c>
      <c r="O32">
        <v>59.7</v>
      </c>
      <c r="P32">
        <v>35.6</v>
      </c>
      <c r="Q32">
        <v>37</v>
      </c>
      <c r="R32">
        <v>45</v>
      </c>
      <c r="S32">
        <v>43.7</v>
      </c>
      <c r="T32" s="11">
        <v>51.1</v>
      </c>
      <c r="U32" s="16">
        <v>53.6</v>
      </c>
      <c r="V32" s="33">
        <v>58.03</v>
      </c>
      <c r="W32" s="31"/>
    </row>
    <row r="33" spans="1:54" x14ac:dyDescent="0.2">
      <c r="A33" t="s">
        <v>11</v>
      </c>
      <c r="B33">
        <v>47.6</v>
      </c>
      <c r="C33">
        <v>49.2</v>
      </c>
      <c r="D33">
        <v>48.7</v>
      </c>
      <c r="E33">
        <v>46</v>
      </c>
      <c r="F33">
        <v>33.1</v>
      </c>
      <c r="G33">
        <v>27.7</v>
      </c>
      <c r="H33">
        <v>39.1</v>
      </c>
      <c r="I33">
        <v>46.1</v>
      </c>
      <c r="J33">
        <v>47.4</v>
      </c>
      <c r="K33">
        <v>50.2</v>
      </c>
      <c r="L33">
        <v>51.3</v>
      </c>
      <c r="M33">
        <v>69.7</v>
      </c>
      <c r="N33">
        <v>79</v>
      </c>
      <c r="O33">
        <v>55.8</v>
      </c>
      <c r="P33">
        <v>59.3</v>
      </c>
      <c r="Q33">
        <v>57.2</v>
      </c>
      <c r="R33">
        <v>57.9</v>
      </c>
      <c r="S33">
        <v>55.5</v>
      </c>
      <c r="T33" s="11">
        <v>58.3</v>
      </c>
      <c r="U33" s="16">
        <v>61.1</v>
      </c>
      <c r="V33" s="33">
        <v>57.61</v>
      </c>
      <c r="W33" s="31"/>
    </row>
    <row r="34" spans="1:54" x14ac:dyDescent="0.2">
      <c r="A34" t="s">
        <v>12</v>
      </c>
      <c r="B34">
        <v>22.6</v>
      </c>
      <c r="C34">
        <v>28.7</v>
      </c>
      <c r="D34">
        <v>34.5</v>
      </c>
      <c r="E34">
        <v>34.200000000000003</v>
      </c>
      <c r="F34">
        <v>36.299999999999997</v>
      </c>
      <c r="G34">
        <v>51.2</v>
      </c>
      <c r="H34">
        <v>59.2</v>
      </c>
      <c r="I34">
        <v>42.1</v>
      </c>
      <c r="J34">
        <v>36</v>
      </c>
      <c r="K34">
        <v>26.5</v>
      </c>
      <c r="L34">
        <v>23.7</v>
      </c>
      <c r="M34">
        <v>20.399999999999999</v>
      </c>
      <c r="N34">
        <v>21.4</v>
      </c>
      <c r="O34">
        <v>39.4</v>
      </c>
      <c r="P34">
        <v>29.4</v>
      </c>
      <c r="Q34">
        <v>31.4</v>
      </c>
      <c r="R34">
        <v>36.4</v>
      </c>
      <c r="S34">
        <v>35.799999999999997</v>
      </c>
      <c r="T34" s="11">
        <v>36.4</v>
      </c>
      <c r="U34" s="16">
        <v>61.1</v>
      </c>
      <c r="V34" s="33">
        <v>31.34</v>
      </c>
      <c r="W34" s="31"/>
    </row>
    <row r="35" spans="1:54" x14ac:dyDescent="0.2">
      <c r="A35" t="s">
        <v>13</v>
      </c>
      <c r="B35">
        <v>23.9</v>
      </c>
      <c r="C35">
        <v>25.4</v>
      </c>
      <c r="D35">
        <v>50.7</v>
      </c>
      <c r="E35">
        <v>96</v>
      </c>
      <c r="F35">
        <v>112.1</v>
      </c>
      <c r="G35">
        <v>159.4</v>
      </c>
      <c r="H35">
        <v>181.1</v>
      </c>
      <c r="I35">
        <v>145.19999999999999</v>
      </c>
      <c r="J35">
        <v>79.5</v>
      </c>
      <c r="K35">
        <v>60</v>
      </c>
      <c r="L35">
        <v>44.8</v>
      </c>
      <c r="M35">
        <v>49.1</v>
      </c>
      <c r="N35">
        <v>51.2</v>
      </c>
      <c r="O35">
        <v>45</v>
      </c>
      <c r="P35">
        <v>27.5</v>
      </c>
      <c r="Q35">
        <v>22.6</v>
      </c>
      <c r="R35">
        <v>25.2</v>
      </c>
      <c r="S35">
        <v>37</v>
      </c>
      <c r="T35" s="11">
        <v>25.4</v>
      </c>
      <c r="U35" s="16">
        <v>38.5</v>
      </c>
      <c r="V35" s="33">
        <v>35.96</v>
      </c>
      <c r="W35" s="31"/>
    </row>
    <row r="36" spans="1:54" x14ac:dyDescent="0.2">
      <c r="A36" t="s">
        <v>14</v>
      </c>
      <c r="B36">
        <v>25</v>
      </c>
      <c r="C36">
        <v>21.9</v>
      </c>
      <c r="D36">
        <v>32.799999999999997</v>
      </c>
      <c r="E36">
        <v>23.4</v>
      </c>
      <c r="F36">
        <v>31</v>
      </c>
      <c r="G36">
        <v>24.8</v>
      </c>
      <c r="H36">
        <v>30.5</v>
      </c>
      <c r="I36">
        <v>25.9</v>
      </c>
      <c r="J36">
        <v>20.100000000000001</v>
      </c>
      <c r="K36">
        <v>21.3</v>
      </c>
      <c r="L36">
        <v>16</v>
      </c>
      <c r="M36">
        <v>27.8</v>
      </c>
      <c r="N36">
        <v>46.9</v>
      </c>
      <c r="O36">
        <v>65.5</v>
      </c>
      <c r="P36">
        <v>67.7</v>
      </c>
      <c r="Q36">
        <v>70</v>
      </c>
      <c r="R36">
        <v>54.4</v>
      </c>
      <c r="S36">
        <v>56.8</v>
      </c>
      <c r="T36" s="11">
        <v>67.900000000000006</v>
      </c>
      <c r="U36" s="16">
        <v>28.8</v>
      </c>
      <c r="V36" s="33">
        <v>106.13</v>
      </c>
      <c r="W36" s="31"/>
    </row>
    <row r="37" spans="1:54" x14ac:dyDescent="0.2">
      <c r="A37" s="1" t="s">
        <v>15</v>
      </c>
      <c r="B37" s="1">
        <v>667.6</v>
      </c>
      <c r="C37" s="1">
        <v>690.7</v>
      </c>
      <c r="D37" s="1">
        <v>757.9</v>
      </c>
      <c r="E37" s="1">
        <v>853.7</v>
      </c>
      <c r="F37" s="1">
        <v>837.9</v>
      </c>
      <c r="G37" s="1">
        <v>878.9</v>
      </c>
      <c r="H37" s="1">
        <v>942.1</v>
      </c>
      <c r="I37" s="1">
        <v>850</v>
      </c>
      <c r="J37" s="1">
        <v>759.1</v>
      </c>
      <c r="K37" s="1">
        <v>758.3</v>
      </c>
      <c r="L37" s="1">
        <v>781.7</v>
      </c>
      <c r="M37" s="1">
        <v>859.6</v>
      </c>
      <c r="N37" s="1">
        <v>939.9</v>
      </c>
      <c r="O37" s="1">
        <v>976.3</v>
      </c>
      <c r="P37" s="1">
        <v>887.7</v>
      </c>
      <c r="Q37" s="1">
        <v>893.8</v>
      </c>
      <c r="R37" s="1">
        <v>955.5</v>
      </c>
      <c r="S37" s="1">
        <v>961.5</v>
      </c>
      <c r="T37" s="12">
        <f>SUM(T25:T36)</f>
        <v>1026.2</v>
      </c>
      <c r="U37" s="12">
        <f>SUM(U25:U36)</f>
        <v>1034.1000000000001</v>
      </c>
      <c r="V37" s="33">
        <f>SUM(V25:V36)</f>
        <v>1141.6099999999997</v>
      </c>
      <c r="W37" s="32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40" spans="1:54" s="9" customFormat="1" x14ac:dyDescent="0.2">
      <c r="A40" s="8" t="s">
        <v>18</v>
      </c>
      <c r="B40" s="8">
        <v>1995</v>
      </c>
      <c r="C40" s="8">
        <v>1996</v>
      </c>
      <c r="D40" s="8">
        <v>1997</v>
      </c>
      <c r="E40" s="8">
        <v>1998</v>
      </c>
      <c r="F40" s="8">
        <v>1999</v>
      </c>
      <c r="G40" s="8">
        <v>2000</v>
      </c>
      <c r="H40" s="8">
        <v>2001</v>
      </c>
      <c r="I40" s="8">
        <v>2002</v>
      </c>
      <c r="J40" s="8">
        <v>2003</v>
      </c>
      <c r="K40" s="8">
        <v>2004</v>
      </c>
      <c r="L40" s="8">
        <v>2005</v>
      </c>
      <c r="M40" s="8">
        <v>2006</v>
      </c>
      <c r="N40" s="8">
        <v>2007</v>
      </c>
      <c r="O40" s="8">
        <v>2008</v>
      </c>
      <c r="P40" s="8">
        <v>2009</v>
      </c>
      <c r="Q40" s="8">
        <v>2010</v>
      </c>
      <c r="R40" s="8">
        <v>2011</v>
      </c>
      <c r="S40" s="8">
        <v>2012</v>
      </c>
      <c r="T40" s="8">
        <v>2013</v>
      </c>
      <c r="U40" s="8">
        <v>2014</v>
      </c>
      <c r="V40" s="22">
        <v>2015</v>
      </c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</row>
    <row r="41" spans="1:54" s="7" customFormat="1" x14ac:dyDescent="0.2">
      <c r="A41" s="5"/>
      <c r="B41" s="6" t="s">
        <v>20</v>
      </c>
      <c r="C41" s="6" t="s">
        <v>20</v>
      </c>
      <c r="D41" s="6" t="s">
        <v>20</v>
      </c>
      <c r="E41" s="6" t="s">
        <v>20</v>
      </c>
      <c r="F41" s="6" t="s">
        <v>20</v>
      </c>
      <c r="G41" s="6" t="s">
        <v>20</v>
      </c>
      <c r="H41" s="6" t="s">
        <v>20</v>
      </c>
      <c r="I41" s="6" t="s">
        <v>20</v>
      </c>
      <c r="J41" s="6" t="s">
        <v>20</v>
      </c>
      <c r="K41" s="6" t="s">
        <v>20</v>
      </c>
      <c r="L41" s="6" t="s">
        <v>20</v>
      </c>
      <c r="M41" s="6" t="s">
        <v>20</v>
      </c>
      <c r="N41" s="6" t="s">
        <v>20</v>
      </c>
      <c r="O41" s="6" t="s">
        <v>20</v>
      </c>
      <c r="P41" s="6" t="s">
        <v>20</v>
      </c>
      <c r="Q41" s="6" t="s">
        <v>20</v>
      </c>
      <c r="R41" s="6" t="s">
        <v>20</v>
      </c>
      <c r="S41" s="6" t="s">
        <v>20</v>
      </c>
      <c r="T41" s="15" t="s">
        <v>20</v>
      </c>
      <c r="U41" s="15" t="s">
        <v>20</v>
      </c>
      <c r="V41" s="15" t="s">
        <v>20</v>
      </c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</row>
    <row r="42" spans="1:54" x14ac:dyDescent="0.2">
      <c r="A42" s="1" t="s">
        <v>19</v>
      </c>
      <c r="B42" s="1">
        <v>1345.7</v>
      </c>
      <c r="C42" s="1">
        <v>1424.7</v>
      </c>
      <c r="D42" s="1">
        <v>1536.9</v>
      </c>
      <c r="E42" s="1">
        <v>1685.7</v>
      </c>
      <c r="F42" s="1">
        <v>1740.9</v>
      </c>
      <c r="G42" s="1">
        <v>1839.9</v>
      </c>
      <c r="H42" s="1">
        <v>1852.1</v>
      </c>
      <c r="I42" s="1">
        <v>1828</v>
      </c>
      <c r="J42" s="1">
        <v>1874.1</v>
      </c>
      <c r="K42" s="1">
        <v>2001.3</v>
      </c>
      <c r="L42" s="1">
        <v>2089.8000000000002</v>
      </c>
      <c r="M42" s="1">
        <v>2378.6</v>
      </c>
      <c r="N42" s="1">
        <v>2598.9</v>
      </c>
      <c r="O42" s="1">
        <v>2665.2</v>
      </c>
      <c r="P42" s="1">
        <v>2378.6999999999998</v>
      </c>
      <c r="Q42" s="1">
        <v>2113.6</v>
      </c>
      <c r="R42" s="1">
        <v>2308.5</v>
      </c>
      <c r="S42" s="1">
        <v>2326.5</v>
      </c>
      <c r="T42" s="1">
        <v>2436.1999999999998</v>
      </c>
      <c r="U42" s="1">
        <v>2448.1</v>
      </c>
      <c r="V42" s="28">
        <f>V21+V37</f>
        <v>2477.6099999999997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</row>
    <row r="44" spans="1:54" x14ac:dyDescent="0.2">
      <c r="A44" s="24"/>
    </row>
  </sheetData>
  <mergeCells count="1">
    <mergeCell ref="A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Cross-border trade in Euro</vt:lpstr>
      <vt:lpstr>Cross-border trade in Sterling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 Lopez</dc:creator>
  <cp:lastModifiedBy>Microsoft Office User</cp:lastModifiedBy>
  <dcterms:created xsi:type="dcterms:W3CDTF">2014-02-17T11:12:33Z</dcterms:created>
  <dcterms:modified xsi:type="dcterms:W3CDTF">2017-09-28T11:08:46Z</dcterms:modified>
</cp:coreProperties>
</file>